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ETRA\C.I.S\MoS\NP_pruebas\"/>
    </mc:Choice>
  </mc:AlternateContent>
  <xr:revisionPtr revIDLastSave="0" documentId="13_ncr:1_{14184F34-C172-4682-87E3-EE6023BA50FC}" xr6:coauthVersionLast="47" xr6:coauthVersionMax="47" xr10:uidLastSave="{00000000-0000-0000-0000-000000000000}"/>
  <bookViews>
    <workbookView xWindow="-120" yWindow="-120" windowWidth="24240" windowHeight="13140" activeTab="1" xr2:uid="{4DA60FFB-311F-48BA-9D7C-5A9797C8B7AE}"/>
  </bookViews>
  <sheets>
    <sheet name="Índice Anexo tablas" sheetId="28" r:id="rId1"/>
    <sheet name="Tabla 1" sheetId="23" r:id="rId2"/>
    <sheet name="Tabla 2" sheetId="24" r:id="rId3"/>
  </sheets>
  <definedNames>
    <definedName name="_Hlk121819749" localSheetId="1">'Tabla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4" l="1"/>
  <c r="A4" i="24"/>
  <c r="A2" i="24"/>
  <c r="A5" i="23"/>
  <c r="A4" i="23"/>
  <c r="A2" i="23"/>
</calcChain>
</file>

<file path=xl/sharedStrings.xml><?xml version="1.0" encoding="utf-8"?>
<sst xmlns="http://schemas.openxmlformats.org/spreadsheetml/2006/main" count="67" uniqueCount="53">
  <si>
    <t>Tabla 1</t>
  </si>
  <si>
    <t>Tabla 2</t>
  </si>
  <si>
    <t>Comercio Internacional de Servicios por Modos de Suministro (MoS)</t>
  </si>
  <si>
    <t>31 de enero de 2025</t>
  </si>
  <si>
    <t>Modo 1</t>
  </si>
  <si>
    <t>M1+M2+M4</t>
  </si>
  <si>
    <t>Modo 2</t>
  </si>
  <si>
    <t>Modo 4</t>
  </si>
  <si>
    <t>Importaciones y adquisición de servicios</t>
  </si>
  <si>
    <t>Exportaciones y prestación de servicios</t>
  </si>
  <si>
    <t>1.Transformación de bienes propiedad de otros</t>
  </si>
  <si>
    <t>2.Mantenimiento y reparación n.i.o.p. (excluidos bienes)</t>
  </si>
  <si>
    <t>3.Transporte</t>
  </si>
  <si>
    <t>4.Viajes (excluidos bienes)</t>
  </si>
  <si>
    <t>5.Construcción (excluidos bienes)</t>
  </si>
  <si>
    <t>6.Seguros y pensiones</t>
  </si>
  <si>
    <t>8.Cargos por el uso de propiedad intelectual n.i.o.p</t>
  </si>
  <si>
    <t>Áreas geográficas/países</t>
  </si>
  <si>
    <t>TODO EL MUNDO</t>
  </si>
  <si>
    <t>11+12. Personales, culturales y recreativos + Bienes y servicios 
gubernamentales n.i.o.p (excluidos bienes)</t>
  </si>
  <si>
    <t>TOTAL PRESTACIONES INTERNACIONALES DE SERVICIOS</t>
  </si>
  <si>
    <t>Año 2023. Datos provisionales</t>
  </si>
  <si>
    <t>7.Financieros</t>
  </si>
  <si>
    <t>9.Telecomunicaciones, informática e información</t>
  </si>
  <si>
    <t xml:space="preserve">10.1.Servicios de I+D   </t>
  </si>
  <si>
    <t xml:space="preserve">10.2.Consultoría profesional y de gestión </t>
  </si>
  <si>
    <t xml:space="preserve">10.3.Técnicos, relacionados con el comercio y otros empresariales </t>
  </si>
  <si>
    <t>13.Servicios de distribución (incluyendo Merchanting)</t>
  </si>
  <si>
    <t xml:space="preserve">Prestaciones internacionales de servicios por tipo de operación, modo de suministro y tipo de servicio principal. </t>
  </si>
  <si>
    <t>Prestaciones internacionales de servicios por tipo de operación, modo de suministro y áreas geográficas.</t>
  </si>
  <si>
    <t>Tipo de servicio principal CABPS-2010</t>
  </si>
  <si>
    <t xml:space="preserve">    Alemania</t>
  </si>
  <si>
    <t xml:space="preserve">    Bélgica</t>
  </si>
  <si>
    <t xml:space="preserve">    Países Bajos</t>
  </si>
  <si>
    <t xml:space="preserve">    Francia</t>
  </si>
  <si>
    <t xml:space="preserve">    Italia</t>
  </si>
  <si>
    <t xml:space="preserve">    Portugal</t>
  </si>
  <si>
    <t>1.EUROPA</t>
  </si>
  <si>
    <t>2.AMÉRICA</t>
  </si>
  <si>
    <t>3.ÁFRICA</t>
  </si>
  <si>
    <t>4.ASIA</t>
  </si>
  <si>
    <t>5.OCEANÍA</t>
  </si>
  <si>
    <t xml:space="preserve"> 1.1.UE27</t>
  </si>
  <si>
    <t xml:space="preserve">  Zona Euro</t>
  </si>
  <si>
    <t xml:space="preserve">  Resto zona euro</t>
  </si>
  <si>
    <t xml:space="preserve"> Resto UE27</t>
  </si>
  <si>
    <t xml:space="preserve"> 1.2.Europa menos UE27</t>
  </si>
  <si>
    <t xml:space="preserve"> 2.1.América del Norte y Central</t>
  </si>
  <si>
    <t xml:space="preserve"> 2.2.América del Sur</t>
  </si>
  <si>
    <t xml:space="preserve">    Reino Unido</t>
  </si>
  <si>
    <r>
      <t xml:space="preserve">2.Prestaciones internacionales de servicios por tipo de operación, modo de suministro y áreas geográficas. Año 2023
</t>
    </r>
    <r>
      <rPr>
        <sz val="11"/>
        <color rgb="FF000000"/>
        <rFont val="Arial"/>
        <family val="2"/>
      </rPr>
      <t>(millones de euros)</t>
    </r>
  </si>
  <si>
    <r>
      <t xml:space="preserve">1.Prestaciones internacionales de servicios por tipo de operación, modo de suministro y tipo de servicio
principal. Año 2023
</t>
    </r>
    <r>
      <rPr>
        <sz val="11"/>
        <color rgb="FF000000"/>
        <rFont val="Arial"/>
        <family val="2"/>
      </rPr>
      <t>(millones de euros)</t>
    </r>
  </si>
  <si>
    <t>10.Empresariales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</si>
</sst>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8"/>
      <name val="Univers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u/>
      <sz val="11"/>
      <color indexed="48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9" fillId="0" borderId="0"/>
  </cellStyleXfs>
  <cellXfs count="63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1" applyFont="1"/>
    <xf numFmtId="0" fontId="3" fillId="0" borderId="0" xfId="0" applyFont="1" applyAlignment="1">
      <alignment vertical="top" wrapText="1"/>
    </xf>
    <xf numFmtId="164" fontId="5" fillId="0" borderId="0" xfId="0" applyNumberFormat="1" applyFont="1" applyAlignment="1">
      <alignment wrapText="1"/>
    </xf>
    <xf numFmtId="0" fontId="2" fillId="0" borderId="2" xfId="0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/>
    </xf>
    <xf numFmtId="164" fontId="2" fillId="0" borderId="0" xfId="0" applyNumberFormat="1" applyFont="1" applyAlignment="1">
      <alignment wrapText="1"/>
    </xf>
    <xf numFmtId="0" fontId="5" fillId="0" borderId="2" xfId="0" applyFont="1" applyBorder="1"/>
    <xf numFmtId="164" fontId="2" fillId="0" borderId="2" xfId="0" applyNumberFormat="1" applyFont="1" applyBorder="1" applyAlignment="1">
      <alignment vertical="top" wrapText="1"/>
    </xf>
    <xf numFmtId="164" fontId="5" fillId="0" borderId="2" xfId="0" applyNumberFormat="1" applyFont="1" applyBorder="1"/>
    <xf numFmtId="0" fontId="2" fillId="0" borderId="7" xfId="0" applyFont="1" applyBorder="1" applyAlignment="1">
      <alignment vertical="top" wrapText="1"/>
    </xf>
    <xf numFmtId="0" fontId="16" fillId="2" borderId="6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164" fontId="10" fillId="0" borderId="3" xfId="3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3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10" fillId="0" borderId="3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/>
    <xf numFmtId="164" fontId="2" fillId="0" borderId="8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164" fontId="5" fillId="0" borderId="8" xfId="0" applyNumberFormat="1" applyFont="1" applyBorder="1"/>
    <xf numFmtId="164" fontId="5" fillId="0" borderId="8" xfId="0" applyNumberFormat="1" applyFont="1" applyBorder="1" applyAlignment="1">
      <alignment wrapText="1"/>
    </xf>
    <xf numFmtId="164" fontId="17" fillId="0" borderId="0" xfId="0" applyNumberFormat="1" applyFont="1"/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10" fillId="0" borderId="4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</cellXfs>
  <cellStyles count="4">
    <cellStyle name="Hipervínculo" xfId="1" builtinId="8"/>
    <cellStyle name="Normal" xfId="0" builtinId="0"/>
    <cellStyle name="Normal 2" xfId="2" xr:uid="{034532B6-F634-4594-8D61-FF3B413CCCCB}"/>
    <cellStyle name="Normal_TablaNotaPrensaValores-1" xfId="3" xr:uid="{90695025-6681-46F7-BADF-97DDA81B3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4933950</xdr:colOff>
      <xdr:row>0</xdr:row>
      <xdr:rowOff>828675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F16592CC-C739-EBA5-E32A-CE474296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8</xdr:col>
      <xdr:colOff>109009</xdr:colOff>
      <xdr:row>0</xdr:row>
      <xdr:rowOff>828675</xdr:rowOff>
    </xdr:to>
    <xdr:pic>
      <xdr:nvPicPr>
        <xdr:cNvPr id="2050" name="Imagen 3">
          <a:extLst>
            <a:ext uri="{FF2B5EF4-FFF2-40B4-BE49-F238E27FC236}">
              <a16:creationId xmlns:a16="http://schemas.microsoft.com/office/drawing/2014/main" id="{F656CA6F-6BF4-3BE0-5017-A0474C009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244475</xdr:colOff>
      <xdr:row>0</xdr:row>
      <xdr:rowOff>828675</xdr:rowOff>
    </xdr:to>
    <xdr:pic>
      <xdr:nvPicPr>
        <xdr:cNvPr id="3074" name="Imagen 3">
          <a:extLst>
            <a:ext uri="{FF2B5EF4-FFF2-40B4-BE49-F238E27FC236}">
              <a16:creationId xmlns:a16="http://schemas.microsoft.com/office/drawing/2014/main" id="{7B246510-45DE-35EC-705A-DB296D7F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8</xdr:col>
      <xdr:colOff>329142</xdr:colOff>
      <xdr:row>0</xdr:row>
      <xdr:rowOff>828675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E7319CF-3214-4578-955F-E467D9AC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694892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054C-EBB4-4C95-A807-0434DE12CD11}">
  <dimension ref="A1:H11"/>
  <sheetViews>
    <sheetView showGridLines="0" workbookViewId="0">
      <selection activeCell="A8" sqref="A8"/>
    </sheetView>
  </sheetViews>
  <sheetFormatPr baseColWidth="10" defaultRowHeight="14.25" x14ac:dyDescent="0.2"/>
  <cols>
    <col min="1" max="1" width="11.42578125" style="1"/>
    <col min="2" max="2" width="87.28515625" style="1" customWidth="1"/>
    <col min="3" max="3" width="11.42578125" style="1"/>
    <col min="4" max="4" width="8.28515625" style="1" customWidth="1"/>
    <col min="5" max="16384" width="11.42578125" style="1"/>
  </cols>
  <sheetData>
    <row r="1" spans="1:8" ht="66" customHeight="1" x14ac:dyDescent="0.2"/>
    <row r="2" spans="1:8" x14ac:dyDescent="0.2">
      <c r="B2" s="4" t="s">
        <v>3</v>
      </c>
    </row>
    <row r="3" spans="1:8" x14ac:dyDescent="0.2">
      <c r="B3" s="4"/>
    </row>
    <row r="4" spans="1:8" ht="30" customHeight="1" x14ac:dyDescent="0.3">
      <c r="A4" s="56" t="s">
        <v>2</v>
      </c>
      <c r="B4" s="56"/>
      <c r="C4" s="3"/>
      <c r="D4" s="3"/>
      <c r="E4" s="3"/>
      <c r="F4" s="3"/>
      <c r="G4" s="3"/>
      <c r="H4" s="3"/>
    </row>
    <row r="5" spans="1:8" ht="15" x14ac:dyDescent="0.2">
      <c r="A5" s="57" t="s">
        <v>21</v>
      </c>
      <c r="B5" s="57"/>
    </row>
    <row r="6" spans="1:8" x14ac:dyDescent="0.2">
      <c r="A6" s="14"/>
      <c r="B6" s="5"/>
    </row>
    <row r="7" spans="1:8" x14ac:dyDescent="0.2">
      <c r="A7" s="15"/>
    </row>
    <row r="8" spans="1:8" x14ac:dyDescent="0.2">
      <c r="A8" s="16" t="s">
        <v>0</v>
      </c>
      <c r="B8" s="1" t="s">
        <v>28</v>
      </c>
    </row>
    <row r="9" spans="1:8" x14ac:dyDescent="0.2">
      <c r="A9" s="16" t="s">
        <v>1</v>
      </c>
      <c r="B9" s="1" t="s">
        <v>29</v>
      </c>
    </row>
    <row r="10" spans="1:8" x14ac:dyDescent="0.2">
      <c r="A10" s="15"/>
    </row>
    <row r="11" spans="1:8" x14ac:dyDescent="0.2">
      <c r="A11" s="15"/>
    </row>
  </sheetData>
  <mergeCells count="2">
    <mergeCell ref="A4:B4"/>
    <mergeCell ref="A5:B5"/>
  </mergeCells>
  <phoneticPr fontId="0" type="noConversion"/>
  <hyperlinks>
    <hyperlink ref="A8" location="'Tabla 1'!A1" display="Tabla 1" xr:uid="{5479AEDC-E637-485E-B03B-03957384225E}"/>
    <hyperlink ref="A9" location="'Tabla 2'!A1" display="Tabla 2" xr:uid="{26B628A4-1EBB-41D2-B2FB-EBE42CEC05DC}"/>
  </hyperlinks>
  <pageMargins left="0.39370078740157483" right="0.39370078740157483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ABBD-326D-4BE1-87A0-FA0525526F9B}">
  <dimension ref="A1:AG30"/>
  <sheetViews>
    <sheetView showGridLines="0" tabSelected="1" topLeftCell="A3" zoomScale="90" zoomScaleNormal="100" zoomScaleSheetLayoutView="100" workbookViewId="0">
      <selection activeCell="T26" sqref="T26"/>
    </sheetView>
  </sheetViews>
  <sheetFormatPr baseColWidth="10" defaultColWidth="67.42578125" defaultRowHeight="14.25" x14ac:dyDescent="0.2"/>
  <cols>
    <col min="1" max="1" width="51.5703125" style="1" customWidth="1"/>
    <col min="2" max="2" width="2.28515625" style="1" customWidth="1"/>
    <col min="3" max="3" width="10.7109375" style="1" customWidth="1"/>
    <col min="4" max="4" width="2.28515625" style="1" customWidth="1"/>
    <col min="5" max="5" width="8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10.855468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8.7109375" style="1" customWidth="1"/>
    <col min="16" max="16" width="0.85546875" style="1" customWidth="1"/>
    <col min="17" max="17" width="8.42578125" style="1" customWidth="1"/>
    <col min="18" max="255" width="11.42578125" style="1" customWidth="1"/>
    <col min="256" max="16384" width="67.42578125" style="1"/>
  </cols>
  <sheetData>
    <row r="1" spans="1:33" ht="67.5" customHeight="1" x14ac:dyDescent="0.2">
      <c r="A1" s="2"/>
      <c r="B1" s="2"/>
      <c r="C1" s="2"/>
      <c r="D1" s="2"/>
      <c r="E1" s="2"/>
      <c r="F1" s="2"/>
      <c r="G1" s="2"/>
    </row>
    <row r="2" spans="1:33" ht="14.1" customHeight="1" x14ac:dyDescent="0.2">
      <c r="A2" s="23" t="str">
        <f>'Índice Anexo tablas'!B2</f>
        <v>31 de enero de 2025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3" ht="14.1" customHeight="1" x14ac:dyDescent="0.2">
      <c r="A3" s="2"/>
      <c r="B3" s="2"/>
      <c r="C3" s="2"/>
      <c r="D3" s="2"/>
      <c r="E3" s="2"/>
      <c r="F3" s="2"/>
      <c r="G3" s="2"/>
    </row>
    <row r="4" spans="1:33" ht="20.100000000000001" customHeight="1" x14ac:dyDescent="0.3">
      <c r="A4" s="58" t="str">
        <f>'Índice Anexo tablas'!A4:B4</f>
        <v>Comercio Internacional de Servicios por Modos de Suministro (MoS)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33" ht="15" customHeight="1" x14ac:dyDescent="0.2">
      <c r="A5" s="59" t="str">
        <f>'Índice Anexo tablas'!A5:B5</f>
        <v>Año 2023. Datos provisionales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33" ht="15" customHeight="1" x14ac:dyDescent="0.2">
      <c r="A6" s="6"/>
      <c r="B6" s="6"/>
      <c r="C6" s="6"/>
      <c r="D6" s="6"/>
      <c r="E6" s="6"/>
      <c r="F6" s="6"/>
      <c r="G6" s="6"/>
    </row>
    <row r="7" spans="1:33" ht="54" customHeight="1" x14ac:dyDescent="0.2">
      <c r="A7" s="61" t="s">
        <v>51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33" ht="3" customHeight="1" thickBot="1" x14ac:dyDescent="0.3">
      <c r="A8" s="22"/>
      <c r="B8" s="2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33" ht="18" customHeight="1" x14ac:dyDescent="0.2">
      <c r="A9" s="11" t="s">
        <v>30</v>
      </c>
      <c r="B9" s="7"/>
      <c r="C9" s="60" t="s">
        <v>9</v>
      </c>
      <c r="D9" s="60"/>
      <c r="E9" s="60"/>
      <c r="F9" s="60"/>
      <c r="G9" s="60"/>
      <c r="H9" s="60"/>
      <c r="I9" s="60"/>
      <c r="J9" s="10"/>
      <c r="K9" s="60" t="s">
        <v>8</v>
      </c>
      <c r="L9" s="60"/>
      <c r="M9" s="60"/>
      <c r="N9" s="60"/>
      <c r="O9" s="60"/>
      <c r="P9" s="60"/>
      <c r="Q9" s="60"/>
    </row>
    <row r="10" spans="1:33" s="12" customFormat="1" ht="17.25" customHeight="1" x14ac:dyDescent="0.2">
      <c r="A10" s="8"/>
      <c r="B10" s="8"/>
      <c r="C10" s="33" t="s">
        <v>5</v>
      </c>
      <c r="D10" s="34"/>
      <c r="E10" s="35" t="s">
        <v>4</v>
      </c>
      <c r="F10" s="36"/>
      <c r="G10" s="37" t="s">
        <v>6</v>
      </c>
      <c r="H10" s="38"/>
      <c r="I10" s="35" t="s">
        <v>7</v>
      </c>
      <c r="J10" s="36"/>
      <c r="K10" s="33" t="s">
        <v>5</v>
      </c>
      <c r="L10" s="34"/>
      <c r="M10" s="35" t="s">
        <v>4</v>
      </c>
      <c r="N10" s="36"/>
      <c r="O10" s="37" t="s">
        <v>6</v>
      </c>
      <c r="P10" s="38"/>
      <c r="Q10" s="35" t="s">
        <v>7</v>
      </c>
    </row>
    <row r="11" spans="1:33" ht="14.1" customHeight="1" x14ac:dyDescent="0.2">
      <c r="A11" s="31" t="s">
        <v>20</v>
      </c>
      <c r="B11" s="17"/>
      <c r="C11" s="29">
        <v>199301.70311999999</v>
      </c>
      <c r="D11" s="25"/>
      <c r="E11" s="21">
        <v>109337.49361</v>
      </c>
      <c r="F11" s="20"/>
      <c r="G11" s="21">
        <v>86225.274460000001</v>
      </c>
      <c r="H11" s="20"/>
      <c r="I11" s="21">
        <v>3738.9350599999998</v>
      </c>
      <c r="J11" s="20"/>
      <c r="K11" s="21">
        <v>110888.32554999999</v>
      </c>
      <c r="L11" s="20"/>
      <c r="M11" s="21">
        <v>84446.449900000007</v>
      </c>
      <c r="N11" s="20"/>
      <c r="O11" s="21">
        <v>24366.124459999999</v>
      </c>
      <c r="P11" s="24"/>
      <c r="Q11" s="30">
        <v>2075.75119</v>
      </c>
      <c r="S11" s="25"/>
      <c r="T11" s="25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G11" s="24"/>
    </row>
    <row r="12" spans="1:33" s="13" customFormat="1" ht="14.1" customHeight="1" x14ac:dyDescent="0.25">
      <c r="A12" s="9" t="s">
        <v>10</v>
      </c>
      <c r="B12" s="9"/>
      <c r="C12" s="25">
        <v>1693.56</v>
      </c>
      <c r="D12" s="25"/>
      <c r="E12" s="20">
        <v>254.87239</v>
      </c>
      <c r="F12" s="20"/>
      <c r="G12" s="20">
        <v>1412.52091</v>
      </c>
      <c r="H12" s="20"/>
      <c r="I12" s="20">
        <v>26.166689999999999</v>
      </c>
      <c r="J12" s="20"/>
      <c r="K12" s="20">
        <v>569.34271000000001</v>
      </c>
      <c r="L12" s="20"/>
      <c r="M12" s="20">
        <v>25.01164</v>
      </c>
      <c r="N12" s="20"/>
      <c r="O12" s="20">
        <v>536.97230999999999</v>
      </c>
      <c r="P12" s="24"/>
      <c r="Q12" s="24">
        <v>7.3587600000000002</v>
      </c>
      <c r="S12" s="25"/>
      <c r="T12" s="25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4"/>
      <c r="AG12" s="24"/>
    </row>
    <row r="13" spans="1:33" ht="14.1" customHeight="1" x14ac:dyDescent="0.2">
      <c r="A13" s="9" t="s">
        <v>11</v>
      </c>
      <c r="B13" s="9"/>
      <c r="C13" s="25">
        <v>2830.5093299999999</v>
      </c>
      <c r="D13" s="25"/>
      <c r="E13" s="20">
        <v>95.906390000000002</v>
      </c>
      <c r="F13" s="20"/>
      <c r="G13" s="20">
        <v>2573.8677499999999</v>
      </c>
      <c r="H13" s="20"/>
      <c r="I13" s="20">
        <v>160.73518999999999</v>
      </c>
      <c r="J13" s="20"/>
      <c r="K13" s="20">
        <v>731.60861999999997</v>
      </c>
      <c r="L13" s="20"/>
      <c r="M13" s="20">
        <v>69.129480000000001</v>
      </c>
      <c r="N13" s="20"/>
      <c r="O13" s="20">
        <v>412.45915000000002</v>
      </c>
      <c r="P13" s="24"/>
      <c r="Q13" s="24">
        <v>250.02</v>
      </c>
      <c r="S13" s="25"/>
      <c r="T13" s="25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4"/>
      <c r="AG13" s="24"/>
    </row>
    <row r="14" spans="1:33" ht="14.1" customHeight="1" x14ac:dyDescent="0.2">
      <c r="A14" s="9" t="s">
        <v>12</v>
      </c>
      <c r="B14" s="9"/>
      <c r="C14" s="25">
        <v>19952.48444</v>
      </c>
      <c r="D14" s="25"/>
      <c r="E14" s="20">
        <v>16962.99251</v>
      </c>
      <c r="F14" s="20"/>
      <c r="G14" s="20">
        <v>2837.8121299999998</v>
      </c>
      <c r="H14" s="20"/>
      <c r="I14" s="20">
        <v>151.6798</v>
      </c>
      <c r="J14" s="20"/>
      <c r="K14" s="20">
        <v>10235.88198</v>
      </c>
      <c r="L14" s="20"/>
      <c r="M14" s="20">
        <v>9544.1491900000001</v>
      </c>
      <c r="N14" s="20"/>
      <c r="O14" s="20">
        <v>657.67298000000005</v>
      </c>
      <c r="P14" s="24"/>
      <c r="Q14" s="24">
        <v>34.059800000000003</v>
      </c>
      <c r="S14" s="25"/>
      <c r="T14" s="25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G14" s="24"/>
    </row>
    <row r="15" spans="1:33" ht="14.1" customHeight="1" x14ac:dyDescent="0.2">
      <c r="A15" s="9" t="s">
        <v>13</v>
      </c>
      <c r="B15" s="9"/>
      <c r="C15" s="25">
        <v>78859.832869999998</v>
      </c>
      <c r="D15" s="25"/>
      <c r="E15" s="20">
        <v>0</v>
      </c>
      <c r="F15" s="20"/>
      <c r="G15" s="20">
        <v>78859.832869999998</v>
      </c>
      <c r="H15" s="20"/>
      <c r="I15" s="20">
        <v>0</v>
      </c>
      <c r="J15" s="20"/>
      <c r="K15" s="20">
        <v>22708.662540000001</v>
      </c>
      <c r="L15" s="20"/>
      <c r="M15" s="20">
        <v>0</v>
      </c>
      <c r="N15" s="20"/>
      <c r="O15" s="20">
        <v>22708.662540000001</v>
      </c>
      <c r="P15" s="24"/>
      <c r="Q15" s="24">
        <v>0</v>
      </c>
      <c r="S15" s="25"/>
      <c r="T15" s="25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4"/>
      <c r="AG15" s="24"/>
    </row>
    <row r="16" spans="1:33" ht="14.1" customHeight="1" x14ac:dyDescent="0.2">
      <c r="A16" s="19" t="s">
        <v>14</v>
      </c>
      <c r="B16" s="9"/>
      <c r="C16" s="21">
        <v>601.37741000000005</v>
      </c>
      <c r="D16" s="20"/>
      <c r="E16" s="21">
        <v>156.33138</v>
      </c>
      <c r="F16" s="20"/>
      <c r="G16" s="21">
        <v>4.3918299999999997</v>
      </c>
      <c r="H16" s="20"/>
      <c r="I16" s="21">
        <v>440.6542</v>
      </c>
      <c r="J16" s="20"/>
      <c r="K16" s="21">
        <v>327.70702</v>
      </c>
      <c r="L16" s="20"/>
      <c r="M16" s="21">
        <v>185.76164</v>
      </c>
      <c r="N16" s="20"/>
      <c r="O16" s="21">
        <v>3.0018799999999999</v>
      </c>
      <c r="P16" s="24"/>
      <c r="Q16" s="21">
        <v>138.9435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4"/>
      <c r="AG16" s="20"/>
    </row>
    <row r="17" spans="1:33" ht="14.1" customHeight="1" x14ac:dyDescent="0.2">
      <c r="A17" s="9" t="s">
        <v>15</v>
      </c>
      <c r="B17" s="17"/>
      <c r="C17" s="20">
        <v>1903.44</v>
      </c>
      <c r="D17" s="25"/>
      <c r="E17" s="20">
        <v>1874.87895</v>
      </c>
      <c r="F17" s="20"/>
      <c r="G17" s="20">
        <v>13.12472</v>
      </c>
      <c r="H17" s="20"/>
      <c r="I17" s="20">
        <v>15.43633</v>
      </c>
      <c r="J17" s="20"/>
      <c r="K17" s="20">
        <v>2363.33</v>
      </c>
      <c r="L17" s="20"/>
      <c r="M17" s="20">
        <v>2303.0952400000001</v>
      </c>
      <c r="N17" s="20"/>
      <c r="O17" s="20">
        <v>1.9599999999999999E-3</v>
      </c>
      <c r="P17" s="24"/>
      <c r="Q17" s="24">
        <v>60.232810000000001</v>
      </c>
      <c r="S17" s="20"/>
      <c r="T17" s="25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4"/>
      <c r="AG17" s="24"/>
    </row>
    <row r="18" spans="1:33" ht="14.1" customHeight="1" x14ac:dyDescent="0.2">
      <c r="A18" s="9" t="s">
        <v>22</v>
      </c>
      <c r="B18" s="9"/>
      <c r="C18" s="25">
        <v>6117.37</v>
      </c>
      <c r="D18" s="25"/>
      <c r="E18" s="20">
        <v>6081.8155399999996</v>
      </c>
      <c r="F18" s="20"/>
      <c r="G18" s="20">
        <v>2.2200000000000002E-3</v>
      </c>
      <c r="H18" s="20"/>
      <c r="I18" s="20">
        <v>35.552239999999998</v>
      </c>
      <c r="J18" s="20"/>
      <c r="K18" s="20">
        <v>1980.76</v>
      </c>
      <c r="L18" s="20"/>
      <c r="M18" s="20">
        <v>1965.86474</v>
      </c>
      <c r="N18" s="20"/>
      <c r="O18" s="20">
        <v>0</v>
      </c>
      <c r="P18" s="24"/>
      <c r="Q18" s="24">
        <v>14.89526</v>
      </c>
      <c r="S18" s="25"/>
      <c r="T18" s="25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4"/>
      <c r="AG18" s="24"/>
    </row>
    <row r="19" spans="1:33" ht="14.1" customHeight="1" x14ac:dyDescent="0.2">
      <c r="A19" s="9" t="s">
        <v>16</v>
      </c>
      <c r="B19" s="9"/>
      <c r="C19" s="20">
        <v>3876.09</v>
      </c>
      <c r="D19" s="25"/>
      <c r="E19" s="20">
        <v>3873.2710000000002</v>
      </c>
      <c r="F19" s="20"/>
      <c r="G19" s="20">
        <v>0</v>
      </c>
      <c r="H19" s="20"/>
      <c r="I19" s="20">
        <v>2.819</v>
      </c>
      <c r="J19" s="20"/>
      <c r="K19" s="20">
        <v>6404.72</v>
      </c>
      <c r="L19" s="20"/>
      <c r="M19" s="20">
        <v>6347.8500700000004</v>
      </c>
      <c r="N19" s="20"/>
      <c r="O19" s="20">
        <v>0</v>
      </c>
      <c r="P19" s="24"/>
      <c r="Q19" s="20">
        <v>56.869929999999997</v>
      </c>
      <c r="S19" s="20"/>
      <c r="T19" s="25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4"/>
      <c r="AG19" s="20"/>
    </row>
    <row r="20" spans="1:33" ht="14.1" customHeight="1" x14ac:dyDescent="0.2">
      <c r="A20" s="19" t="s">
        <v>23</v>
      </c>
      <c r="B20" s="17"/>
      <c r="C20" s="29">
        <v>20369.87</v>
      </c>
      <c r="D20" s="25"/>
      <c r="E20" s="21">
        <v>20196.673770000001</v>
      </c>
      <c r="F20" s="20"/>
      <c r="G20" s="21">
        <v>15.14526</v>
      </c>
      <c r="H20" s="20"/>
      <c r="I20" s="21">
        <v>158.05097000000001</v>
      </c>
      <c r="J20" s="20"/>
      <c r="K20" s="21">
        <v>11348.58</v>
      </c>
      <c r="L20" s="20"/>
      <c r="M20" s="21">
        <v>11247.42872</v>
      </c>
      <c r="N20" s="20"/>
      <c r="O20" s="21">
        <v>10.93717</v>
      </c>
      <c r="P20" s="24"/>
      <c r="Q20" s="30">
        <v>90.214110000000005</v>
      </c>
      <c r="S20" s="25"/>
      <c r="T20" s="25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4"/>
      <c r="AG20" s="24"/>
    </row>
    <row r="21" spans="1:33" ht="14.1" customHeight="1" x14ac:dyDescent="0.2">
      <c r="A21" s="19" t="s">
        <v>52</v>
      </c>
      <c r="B21" s="9"/>
      <c r="C21" s="29">
        <v>35260.304499999998</v>
      </c>
      <c r="D21" s="25"/>
      <c r="E21" s="21">
        <v>32334.623479999998</v>
      </c>
      <c r="F21" s="20"/>
      <c r="G21" s="21">
        <v>415.39163000000002</v>
      </c>
      <c r="H21" s="20"/>
      <c r="I21" s="21">
        <v>2510.2893899999999</v>
      </c>
      <c r="J21" s="20"/>
      <c r="K21" s="21">
        <v>25542.5268</v>
      </c>
      <c r="L21" s="20"/>
      <c r="M21" s="21">
        <v>24868.394779999999</v>
      </c>
      <c r="N21" s="20"/>
      <c r="O21" s="21">
        <v>27.151879999999998</v>
      </c>
      <c r="P21" s="24"/>
      <c r="Q21" s="30">
        <v>646.98014000000001</v>
      </c>
      <c r="S21" s="25"/>
      <c r="T21" s="25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</row>
    <row r="22" spans="1:33" ht="14.1" customHeight="1" x14ac:dyDescent="0.2">
      <c r="A22" s="9" t="s">
        <v>24</v>
      </c>
      <c r="B22" s="9"/>
      <c r="C22" s="25">
        <v>2900.7</v>
      </c>
      <c r="D22" s="25"/>
      <c r="E22" s="18">
        <v>2818.2349199999999</v>
      </c>
      <c r="F22" s="18"/>
      <c r="G22" s="18">
        <v>0</v>
      </c>
      <c r="H22" s="18"/>
      <c r="I22" s="18">
        <v>82.46508</v>
      </c>
      <c r="J22" s="18"/>
      <c r="K22" s="18">
        <v>1174.97</v>
      </c>
      <c r="L22" s="18"/>
      <c r="M22" s="18">
        <v>1169.62247</v>
      </c>
      <c r="N22" s="20"/>
      <c r="O22" s="18">
        <v>0</v>
      </c>
      <c r="P22" s="24"/>
      <c r="Q22" s="24">
        <v>5.3475299999999999</v>
      </c>
      <c r="S22" s="25"/>
      <c r="T22" s="25"/>
      <c r="U22" s="18"/>
      <c r="V22" s="18"/>
      <c r="W22" s="18"/>
      <c r="X22" s="18"/>
      <c r="Y22" s="18"/>
      <c r="Z22" s="18"/>
      <c r="AA22" s="18"/>
      <c r="AB22" s="18"/>
      <c r="AC22" s="18"/>
      <c r="AD22" s="20"/>
      <c r="AE22" s="18"/>
      <c r="AF22" s="24"/>
      <c r="AG22" s="24"/>
    </row>
    <row r="23" spans="1:33" ht="13.5" customHeight="1" x14ac:dyDescent="0.2">
      <c r="A23" s="9" t="s">
        <v>25</v>
      </c>
      <c r="B23" s="9"/>
      <c r="C23" s="25">
        <v>11163.24</v>
      </c>
      <c r="D23" s="25"/>
      <c r="E23" s="20">
        <v>10311.766869999999</v>
      </c>
      <c r="F23" s="20"/>
      <c r="G23" s="20">
        <v>203.38184000000001</v>
      </c>
      <c r="H23" s="20"/>
      <c r="I23" s="20">
        <v>648.09128999999996</v>
      </c>
      <c r="J23" s="20"/>
      <c r="K23" s="20">
        <v>9017.3700000000008</v>
      </c>
      <c r="L23" s="20"/>
      <c r="M23" s="20">
        <v>8939.88364</v>
      </c>
      <c r="N23" s="20"/>
      <c r="O23" s="20">
        <v>3.67299</v>
      </c>
      <c r="P23" s="24"/>
      <c r="Q23" s="24">
        <v>73.813370000000006</v>
      </c>
      <c r="S23" s="25"/>
      <c r="T23" s="25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4"/>
      <c r="AG23" s="24"/>
    </row>
    <row r="24" spans="1:33" ht="24.75" customHeight="1" x14ac:dyDescent="0.2">
      <c r="A24" s="19" t="s">
        <v>26</v>
      </c>
      <c r="B24" s="9"/>
      <c r="C24" s="29">
        <v>21196.3645</v>
      </c>
      <c r="D24" s="25"/>
      <c r="E24" s="21">
        <v>19204.62169</v>
      </c>
      <c r="F24" s="20"/>
      <c r="G24" s="21">
        <v>212.00978000000001</v>
      </c>
      <c r="H24" s="20"/>
      <c r="I24" s="21">
        <v>1779.7330199999999</v>
      </c>
      <c r="J24" s="20"/>
      <c r="K24" s="21">
        <v>15350.186799999999</v>
      </c>
      <c r="L24" s="20"/>
      <c r="M24" s="21">
        <v>14758.88867</v>
      </c>
      <c r="N24" s="20"/>
      <c r="O24" s="21">
        <v>23.47889</v>
      </c>
      <c r="P24" s="24"/>
      <c r="Q24" s="30">
        <v>567.81924000000004</v>
      </c>
      <c r="S24" s="25"/>
      <c r="T24" s="25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4"/>
      <c r="AG24" s="24"/>
    </row>
    <row r="25" spans="1:33" ht="22.5" customHeight="1" x14ac:dyDescent="0.2">
      <c r="A25" s="9" t="s">
        <v>19</v>
      </c>
      <c r="B25" s="9"/>
      <c r="C25" s="27">
        <v>3305.8160100000005</v>
      </c>
      <c r="D25" s="25"/>
      <c r="E25" s="18">
        <v>2975.0796199999995</v>
      </c>
      <c r="F25" s="18"/>
      <c r="G25" s="18">
        <v>93.18513999999999</v>
      </c>
      <c r="H25" s="18"/>
      <c r="I25" s="18">
        <v>237.55124999999998</v>
      </c>
      <c r="J25" s="18"/>
      <c r="K25" s="18">
        <v>2328.1959400000001</v>
      </c>
      <c r="L25" s="18"/>
      <c r="M25" s="18">
        <v>1542.7544599999999</v>
      </c>
      <c r="N25" s="20"/>
      <c r="O25" s="18">
        <v>9.2645999999999997</v>
      </c>
      <c r="P25" s="26"/>
      <c r="Q25" s="24">
        <v>776.17687999999998</v>
      </c>
      <c r="S25" s="27"/>
      <c r="T25" s="25"/>
      <c r="U25" s="18"/>
      <c r="V25" s="18"/>
      <c r="W25" s="18"/>
      <c r="X25" s="18"/>
      <c r="Y25" s="18"/>
      <c r="Z25" s="18"/>
      <c r="AA25" s="18"/>
      <c r="AB25" s="18"/>
      <c r="AC25" s="18"/>
      <c r="AD25" s="20"/>
      <c r="AE25" s="18"/>
      <c r="AF25" s="26"/>
      <c r="AG25" s="24"/>
    </row>
    <row r="26" spans="1:33" ht="12.75" customHeight="1" x14ac:dyDescent="0.2">
      <c r="A26" s="28" t="s">
        <v>27</v>
      </c>
      <c r="B26" s="21"/>
      <c r="C26" s="30">
        <v>24531.048559999999</v>
      </c>
      <c r="D26" s="30"/>
      <c r="E26" s="30">
        <v>24531.048559999999</v>
      </c>
      <c r="F26" s="30"/>
      <c r="G26" s="30">
        <v>0</v>
      </c>
      <c r="H26" s="30"/>
      <c r="I26" s="30">
        <v>0</v>
      </c>
      <c r="J26" s="30"/>
      <c r="K26" s="30">
        <v>26347.00995</v>
      </c>
      <c r="L26" s="30"/>
      <c r="M26" s="30">
        <v>26347.00995</v>
      </c>
      <c r="N26" s="30"/>
      <c r="O26" s="30">
        <v>0</v>
      </c>
      <c r="P26" s="30"/>
      <c r="Q26" s="30">
        <v>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30" spans="1:33" x14ac:dyDescent="0.2">
      <c r="A30" s="17"/>
    </row>
  </sheetData>
  <mergeCells count="5">
    <mergeCell ref="A4:O4"/>
    <mergeCell ref="A5:O5"/>
    <mergeCell ref="C9:I9"/>
    <mergeCell ref="K9:Q9"/>
    <mergeCell ref="A7:Q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2193-F423-4F0B-90C0-C0BA813E56B3}">
  <dimension ref="A1:AH30"/>
  <sheetViews>
    <sheetView showGridLines="0" topLeftCell="A9" zoomScale="90" zoomScaleNormal="100" zoomScaleSheetLayoutView="100" workbookViewId="0">
      <selection activeCell="R13" sqref="R13"/>
    </sheetView>
  </sheetViews>
  <sheetFormatPr baseColWidth="10" defaultColWidth="67.42578125" defaultRowHeight="14.25" x14ac:dyDescent="0.2"/>
  <cols>
    <col min="1" max="1" width="48.140625" style="1" customWidth="1"/>
    <col min="2" max="2" width="2.28515625" style="1" customWidth="1"/>
    <col min="3" max="3" width="10.7109375" style="1" customWidth="1"/>
    <col min="4" max="4" width="2.28515625" style="1" customWidth="1"/>
    <col min="5" max="5" width="8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10.855468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8.7109375" style="1" customWidth="1"/>
    <col min="16" max="16" width="0.85546875" style="1" customWidth="1"/>
    <col min="17" max="17" width="8.42578125" style="1" customWidth="1"/>
    <col min="18" max="255" width="11.42578125" style="1" customWidth="1"/>
    <col min="256" max="16384" width="67.42578125" style="1"/>
  </cols>
  <sheetData>
    <row r="1" spans="1:34" ht="67.5" customHeight="1" x14ac:dyDescent="0.2">
      <c r="A1" s="2"/>
      <c r="B1" s="2"/>
      <c r="C1" s="2"/>
      <c r="D1" s="2"/>
      <c r="E1" s="2"/>
      <c r="F1" s="2"/>
      <c r="G1" s="2"/>
    </row>
    <row r="2" spans="1:34" ht="14.1" customHeight="1" x14ac:dyDescent="0.2">
      <c r="A2" s="23" t="str">
        <f>'Índice Anexo tablas'!B2</f>
        <v>31 de enero de 2025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4" ht="14.1" customHeight="1" x14ac:dyDescent="0.2">
      <c r="A3" s="2"/>
      <c r="B3" s="2"/>
      <c r="C3" s="2"/>
      <c r="D3" s="2"/>
      <c r="E3" s="2"/>
      <c r="F3" s="2"/>
      <c r="G3" s="2"/>
    </row>
    <row r="4" spans="1:34" ht="20.100000000000001" customHeight="1" x14ac:dyDescent="0.3">
      <c r="A4" s="58" t="str">
        <f>'Índice Anexo tablas'!A4:B4</f>
        <v>Comercio Internacional de Servicios por Modos de Suministro (MoS)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34" ht="15" customHeight="1" x14ac:dyDescent="0.2">
      <c r="A5" s="59" t="str">
        <f>'Índice Anexo tablas'!A5:B5</f>
        <v>Año 2023. Datos provisionales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34" ht="15" customHeight="1" x14ac:dyDescent="0.2">
      <c r="A6" s="6"/>
      <c r="B6" s="6"/>
      <c r="C6" s="6"/>
      <c r="D6" s="6"/>
      <c r="E6" s="6"/>
      <c r="F6" s="6"/>
      <c r="G6" s="6"/>
    </row>
    <row r="7" spans="1:34" ht="54" customHeight="1" x14ac:dyDescent="0.2">
      <c r="A7" s="61" t="s">
        <v>50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34" ht="3" customHeight="1" thickBo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34" ht="18" customHeight="1" x14ac:dyDescent="0.2">
      <c r="A9" s="11" t="s">
        <v>17</v>
      </c>
      <c r="B9" s="7"/>
      <c r="C9" s="60" t="s">
        <v>9</v>
      </c>
      <c r="D9" s="60"/>
      <c r="E9" s="60"/>
      <c r="F9" s="60"/>
      <c r="G9" s="60"/>
      <c r="H9" s="60"/>
      <c r="I9" s="60"/>
      <c r="J9" s="10"/>
      <c r="K9" s="60" t="s">
        <v>8</v>
      </c>
      <c r="L9" s="60"/>
      <c r="M9" s="60"/>
      <c r="N9" s="60"/>
      <c r="O9" s="60"/>
      <c r="P9" s="60"/>
      <c r="Q9" s="60"/>
    </row>
    <row r="10" spans="1:34" s="12" customFormat="1" ht="17.25" customHeight="1" x14ac:dyDescent="0.2">
      <c r="A10" s="8"/>
      <c r="B10" s="8"/>
      <c r="C10" s="39" t="s">
        <v>5</v>
      </c>
      <c r="D10" s="40"/>
      <c r="E10" s="41" t="s">
        <v>4</v>
      </c>
      <c r="F10" s="42"/>
      <c r="G10" s="43" t="s">
        <v>6</v>
      </c>
      <c r="H10" s="44"/>
      <c r="I10" s="41" t="s">
        <v>7</v>
      </c>
      <c r="J10" s="42"/>
      <c r="K10" s="39" t="s">
        <v>5</v>
      </c>
      <c r="L10" s="40"/>
      <c r="M10" s="41" t="s">
        <v>4</v>
      </c>
      <c r="N10" s="42"/>
      <c r="O10" s="43" t="s">
        <v>6</v>
      </c>
      <c r="P10" s="44"/>
      <c r="Q10" s="41" t="s">
        <v>7</v>
      </c>
    </row>
    <row r="11" spans="1:34" ht="14.1" customHeight="1" x14ac:dyDescent="0.2">
      <c r="A11" s="47" t="s">
        <v>18</v>
      </c>
      <c r="B11" s="17"/>
      <c r="C11" s="48">
        <v>199301.70311999999</v>
      </c>
      <c r="D11" s="25"/>
      <c r="E11" s="49">
        <v>109337.49361</v>
      </c>
      <c r="F11" s="20"/>
      <c r="G11" s="49">
        <v>86225.274460000001</v>
      </c>
      <c r="H11" s="20"/>
      <c r="I11" s="49">
        <v>3738.9350599999998</v>
      </c>
      <c r="J11" s="20"/>
      <c r="K11" s="49">
        <v>110888.32554999999</v>
      </c>
      <c r="L11" s="20"/>
      <c r="M11" s="49">
        <v>84446.449900000007</v>
      </c>
      <c r="N11" s="20"/>
      <c r="O11" s="49">
        <v>24366.124459999999</v>
      </c>
      <c r="P11" s="24"/>
      <c r="Q11" s="50">
        <v>2075.75119</v>
      </c>
      <c r="T11" s="25"/>
      <c r="U11" s="25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4"/>
      <c r="AH11" s="24"/>
    </row>
    <row r="12" spans="1:34" s="13" customFormat="1" ht="14.1" customHeight="1" x14ac:dyDescent="0.25">
      <c r="A12" s="45" t="s">
        <v>37</v>
      </c>
      <c r="B12" s="9"/>
      <c r="C12" s="51">
        <v>144889.98551</v>
      </c>
      <c r="D12" s="25"/>
      <c r="E12" s="52">
        <v>75529.844670000006</v>
      </c>
      <c r="F12" s="20"/>
      <c r="G12" s="52">
        <v>66844.26698</v>
      </c>
      <c r="H12" s="20"/>
      <c r="I12" s="52">
        <v>2515.8738600000001</v>
      </c>
      <c r="J12" s="20"/>
      <c r="K12" s="52">
        <v>76020.590830000001</v>
      </c>
      <c r="L12" s="20"/>
      <c r="M12" s="52">
        <v>58875.204440000001</v>
      </c>
      <c r="N12" s="20"/>
      <c r="O12" s="52">
        <v>15827.7958</v>
      </c>
      <c r="P12" s="24"/>
      <c r="Q12" s="53">
        <v>1317.59059</v>
      </c>
      <c r="T12" s="25"/>
      <c r="U12" s="25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4"/>
      <c r="AH12" s="24"/>
    </row>
    <row r="13" spans="1:34" ht="14.1" customHeight="1" x14ac:dyDescent="0.2">
      <c r="A13" s="9" t="s">
        <v>42</v>
      </c>
      <c r="B13" s="9"/>
      <c r="C13" s="25">
        <v>107447.52073</v>
      </c>
      <c r="D13" s="25"/>
      <c r="E13" s="20">
        <v>59806.799129999999</v>
      </c>
      <c r="F13" s="20"/>
      <c r="G13" s="20">
        <v>45789.828609999997</v>
      </c>
      <c r="H13" s="20"/>
      <c r="I13" s="20">
        <v>1850.8929800000001</v>
      </c>
      <c r="J13" s="20"/>
      <c r="K13" s="20">
        <v>60747.087570000003</v>
      </c>
      <c r="L13" s="20"/>
      <c r="M13" s="20">
        <v>46693.584309999998</v>
      </c>
      <c r="N13" s="20"/>
      <c r="O13" s="20">
        <v>13000.10276</v>
      </c>
      <c r="P13" s="24"/>
      <c r="Q13" s="24">
        <v>1053.4005</v>
      </c>
      <c r="T13" s="25"/>
      <c r="U13" s="25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4"/>
      <c r="AH13" s="24"/>
    </row>
    <row r="14" spans="1:34" ht="14.1" customHeight="1" x14ac:dyDescent="0.2">
      <c r="A14" s="9" t="s">
        <v>43</v>
      </c>
      <c r="B14" s="9"/>
      <c r="C14" s="25">
        <v>95589.183699999994</v>
      </c>
      <c r="D14" s="25"/>
      <c r="E14" s="20">
        <v>54555.79926</v>
      </c>
      <c r="F14" s="20"/>
      <c r="G14" s="20">
        <v>39350.941209999997</v>
      </c>
      <c r="H14" s="20"/>
      <c r="I14" s="20">
        <v>1682.4432300000001</v>
      </c>
      <c r="J14" s="20"/>
      <c r="K14" s="20">
        <v>54351.366880000001</v>
      </c>
      <c r="L14" s="20"/>
      <c r="M14" s="20">
        <v>41494.713219999998</v>
      </c>
      <c r="N14" s="20"/>
      <c r="O14" s="20">
        <v>11951.860430000001</v>
      </c>
      <c r="P14" s="24"/>
      <c r="Q14" s="24">
        <v>904.79322999999999</v>
      </c>
      <c r="T14" s="25"/>
      <c r="U14" s="2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4"/>
      <c r="AH14" s="24"/>
    </row>
    <row r="15" spans="1:34" ht="14.1" customHeight="1" x14ac:dyDescent="0.2">
      <c r="A15" s="9" t="s">
        <v>31</v>
      </c>
      <c r="B15" s="9"/>
      <c r="C15" s="25">
        <v>21392.404750000002</v>
      </c>
      <c r="D15" s="25"/>
      <c r="E15" s="20">
        <v>10692.336310000001</v>
      </c>
      <c r="F15" s="20"/>
      <c r="G15" s="20">
        <v>10404.58706</v>
      </c>
      <c r="H15" s="20"/>
      <c r="I15" s="20">
        <v>295.48138</v>
      </c>
      <c r="J15" s="20"/>
      <c r="K15" s="20">
        <v>10925.208269999999</v>
      </c>
      <c r="L15" s="20"/>
      <c r="M15" s="20">
        <v>9665.3439500000004</v>
      </c>
      <c r="N15" s="20"/>
      <c r="O15" s="20">
        <v>1067.9790800000001</v>
      </c>
      <c r="P15" s="24"/>
      <c r="Q15" s="24">
        <v>191.88524000000001</v>
      </c>
      <c r="T15" s="25"/>
      <c r="U15" s="2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4"/>
      <c r="AH15" s="24"/>
    </row>
    <row r="16" spans="1:34" ht="14.1" customHeight="1" x14ac:dyDescent="0.2">
      <c r="A16" s="9" t="s">
        <v>32</v>
      </c>
      <c r="B16" s="9"/>
      <c r="C16" s="25">
        <v>5109.0561500000003</v>
      </c>
      <c r="D16" s="25"/>
      <c r="E16" s="20">
        <v>2112.1705099999999</v>
      </c>
      <c r="F16" s="20"/>
      <c r="G16" s="20">
        <v>2897.3763399999998</v>
      </c>
      <c r="H16" s="20"/>
      <c r="I16" s="20">
        <v>99.509299999999996</v>
      </c>
      <c r="J16" s="20"/>
      <c r="K16" s="20">
        <v>1698.9053799999999</v>
      </c>
      <c r="L16" s="20"/>
      <c r="M16" s="20">
        <v>1438.8432499999999</v>
      </c>
      <c r="N16" s="20"/>
      <c r="O16" s="20">
        <v>215.80867000000001</v>
      </c>
      <c r="P16" s="24"/>
      <c r="Q16" s="24">
        <v>44.253459999999997</v>
      </c>
      <c r="T16" s="25"/>
      <c r="U16" s="2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4"/>
      <c r="AH16" s="24"/>
    </row>
    <row r="17" spans="1:34" ht="14.1" customHeight="1" x14ac:dyDescent="0.2">
      <c r="A17" s="9" t="s">
        <v>33</v>
      </c>
      <c r="B17" s="9"/>
      <c r="C17" s="25">
        <v>11564.78361</v>
      </c>
      <c r="D17" s="25"/>
      <c r="E17" s="20">
        <v>6592.4726000000001</v>
      </c>
      <c r="F17" s="20"/>
      <c r="G17" s="20">
        <v>4769.4288200000001</v>
      </c>
      <c r="H17" s="20"/>
      <c r="I17" s="20">
        <v>202.88219000000001</v>
      </c>
      <c r="J17" s="20"/>
      <c r="K17" s="20">
        <v>5635.5747899999997</v>
      </c>
      <c r="L17" s="20"/>
      <c r="M17" s="20">
        <v>5087.4531100000004</v>
      </c>
      <c r="N17" s="20"/>
      <c r="O17" s="20">
        <v>450.52452</v>
      </c>
      <c r="P17" s="24"/>
      <c r="Q17" s="24">
        <v>97.597149999999999</v>
      </c>
      <c r="T17" s="25"/>
      <c r="U17" s="2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4"/>
      <c r="AH17" s="24"/>
    </row>
    <row r="18" spans="1:34" ht="14.1" customHeight="1" x14ac:dyDescent="0.2">
      <c r="A18" s="9" t="s">
        <v>34</v>
      </c>
      <c r="B18" s="9"/>
      <c r="C18" s="25">
        <v>23840.895519999998</v>
      </c>
      <c r="D18" s="25"/>
      <c r="E18" s="20">
        <v>13590.88278</v>
      </c>
      <c r="F18" s="20"/>
      <c r="G18" s="20">
        <v>9879.1018600000007</v>
      </c>
      <c r="H18" s="20"/>
      <c r="I18" s="20">
        <v>370.91088999999999</v>
      </c>
      <c r="J18" s="20"/>
      <c r="K18" s="20">
        <v>13955.76273</v>
      </c>
      <c r="L18" s="20"/>
      <c r="M18" s="20">
        <v>10096.32317</v>
      </c>
      <c r="N18" s="20"/>
      <c r="O18" s="20">
        <v>3652.68336</v>
      </c>
      <c r="P18" s="24"/>
      <c r="Q18" s="24">
        <v>206.75620000000001</v>
      </c>
      <c r="T18" s="25"/>
      <c r="U18" s="25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4"/>
      <c r="AH18" s="24"/>
    </row>
    <row r="19" spans="1:34" ht="14.1" customHeight="1" x14ac:dyDescent="0.2">
      <c r="A19" s="9" t="s">
        <v>35</v>
      </c>
      <c r="B19" s="9"/>
      <c r="C19" s="25">
        <v>9095.6074700000008</v>
      </c>
      <c r="D19" s="25"/>
      <c r="E19" s="20">
        <v>5296.0589600000003</v>
      </c>
      <c r="F19" s="20"/>
      <c r="G19" s="20">
        <v>3685.6457300000002</v>
      </c>
      <c r="H19" s="20"/>
      <c r="I19" s="20">
        <v>113.90279</v>
      </c>
      <c r="J19" s="20"/>
      <c r="K19" s="20">
        <v>6764.4203500000003</v>
      </c>
      <c r="L19" s="20"/>
      <c r="M19" s="20">
        <v>3977.5079300000002</v>
      </c>
      <c r="N19" s="20"/>
      <c r="O19" s="20">
        <v>2709.0880099999999</v>
      </c>
      <c r="P19" s="24"/>
      <c r="Q19" s="24">
        <v>77.82441</v>
      </c>
      <c r="T19" s="25"/>
      <c r="U19" s="2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4"/>
      <c r="AH19" s="24"/>
    </row>
    <row r="20" spans="1:34" ht="14.1" customHeight="1" x14ac:dyDescent="0.2">
      <c r="A20" s="9" t="s">
        <v>36</v>
      </c>
      <c r="B20" s="9"/>
      <c r="C20" s="25">
        <v>7987.5386500000004</v>
      </c>
      <c r="D20" s="25"/>
      <c r="E20" s="20">
        <v>6113.6915799999997</v>
      </c>
      <c r="F20" s="20"/>
      <c r="G20" s="20">
        <v>1697.5990999999999</v>
      </c>
      <c r="H20" s="20"/>
      <c r="I20" s="20">
        <v>176.24797000000001</v>
      </c>
      <c r="J20" s="20"/>
      <c r="K20" s="20">
        <v>5786.6772899999996</v>
      </c>
      <c r="L20" s="20"/>
      <c r="M20" s="20">
        <v>3300.5019600000001</v>
      </c>
      <c r="N20" s="20"/>
      <c r="O20" s="20">
        <v>2389.4188899999999</v>
      </c>
      <c r="P20" s="24"/>
      <c r="Q20" s="24">
        <v>96.756439999999998</v>
      </c>
      <c r="T20" s="25"/>
      <c r="U20" s="25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4"/>
      <c r="AH20" s="24"/>
    </row>
    <row r="21" spans="1:34" ht="14.1" customHeight="1" x14ac:dyDescent="0.2">
      <c r="A21" s="9" t="s">
        <v>44</v>
      </c>
      <c r="B21" s="9"/>
      <c r="C21" s="25">
        <v>16598.897549999994</v>
      </c>
      <c r="D21" s="25"/>
      <c r="E21" s="20">
        <v>10158.186519999996</v>
      </c>
      <c r="F21" s="20"/>
      <c r="G21" s="24">
        <v>6017.2022999999899</v>
      </c>
      <c r="H21" s="20"/>
      <c r="I21" s="20">
        <v>423.50870999999984</v>
      </c>
      <c r="J21" s="20"/>
      <c r="K21" s="20">
        <v>9584.8180700000012</v>
      </c>
      <c r="L21" s="20"/>
      <c r="M21" s="20">
        <v>7928.7398499999981</v>
      </c>
      <c r="N21" s="20"/>
      <c r="O21" s="20">
        <v>1466.3579000000027</v>
      </c>
      <c r="P21" s="24"/>
      <c r="Q21" s="24">
        <v>189.72032999999999</v>
      </c>
      <c r="T21" s="25"/>
      <c r="U21" s="25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4"/>
      <c r="AH21" s="24"/>
    </row>
    <row r="22" spans="1:34" ht="14.1" customHeight="1" x14ac:dyDescent="0.2">
      <c r="A22" s="9" t="s">
        <v>45</v>
      </c>
      <c r="B22" s="9"/>
      <c r="C22" s="20">
        <v>11858.33703000001</v>
      </c>
      <c r="D22" s="20"/>
      <c r="E22" s="20">
        <v>5250.9998699999996</v>
      </c>
      <c r="F22" s="20"/>
      <c r="G22" s="20">
        <v>6438.8873999999996</v>
      </c>
      <c r="H22" s="20"/>
      <c r="I22" s="20">
        <v>168.44974999999999</v>
      </c>
      <c r="J22" s="20"/>
      <c r="K22" s="20">
        <v>6395.7206900000019</v>
      </c>
      <c r="L22" s="20"/>
      <c r="M22" s="20">
        <v>5198.8710900000005</v>
      </c>
      <c r="N22" s="20"/>
      <c r="O22" s="20">
        <v>1048.2423299999991</v>
      </c>
      <c r="P22" s="24"/>
      <c r="Q22" s="20">
        <v>148.60726999999997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4"/>
      <c r="AH22" s="20"/>
    </row>
    <row r="23" spans="1:34" ht="11.25" customHeight="1" x14ac:dyDescent="0.2">
      <c r="A23" s="9" t="s">
        <v>46</v>
      </c>
      <c r="B23" s="17"/>
      <c r="C23" s="20">
        <v>37442.464779999995</v>
      </c>
      <c r="D23" s="25"/>
      <c r="E23" s="20">
        <v>15723.045540000006</v>
      </c>
      <c r="F23" s="20"/>
      <c r="G23" s="20">
        <v>21054.438370000003</v>
      </c>
      <c r="H23" s="20"/>
      <c r="I23" s="20">
        <v>664.98088000000007</v>
      </c>
      <c r="J23" s="20"/>
      <c r="K23" s="20">
        <v>15273.503259999998</v>
      </c>
      <c r="L23" s="20"/>
      <c r="M23" s="20">
        <v>12181.620130000003</v>
      </c>
      <c r="N23" s="20"/>
      <c r="O23" s="20">
        <v>2827.6930400000001</v>
      </c>
      <c r="P23" s="24"/>
      <c r="Q23" s="24">
        <v>264.19009000000005</v>
      </c>
      <c r="T23" s="20"/>
      <c r="U23" s="25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4"/>
      <c r="AH23" s="24"/>
    </row>
    <row r="24" spans="1:34" ht="12" customHeight="1" x14ac:dyDescent="0.2">
      <c r="A24" s="9" t="s">
        <v>49</v>
      </c>
      <c r="B24" s="17"/>
      <c r="C24" s="55">
        <v>24461.938730000002</v>
      </c>
      <c r="D24" s="25"/>
      <c r="E24" s="55">
        <v>8728.5124099999994</v>
      </c>
      <c r="F24" s="20"/>
      <c r="G24" s="55">
        <v>15380.842790000001</v>
      </c>
      <c r="H24" s="20"/>
      <c r="I24" s="55">
        <v>352.58353</v>
      </c>
      <c r="J24" s="20"/>
      <c r="K24" s="55">
        <v>8276.8572899999999</v>
      </c>
      <c r="L24" s="20"/>
      <c r="M24" s="55">
        <v>6855.3569799999996</v>
      </c>
      <c r="N24" s="20"/>
      <c r="O24" s="55">
        <v>1254.2078300000001</v>
      </c>
      <c r="P24" s="24"/>
      <c r="Q24" s="55">
        <v>167.29248000000001</v>
      </c>
      <c r="AA24" s="20"/>
      <c r="AB24" s="20"/>
      <c r="AC24" s="20"/>
      <c r="AD24" s="20"/>
      <c r="AE24" s="20"/>
      <c r="AF24" s="20"/>
      <c r="AG24" s="24"/>
      <c r="AH24" s="24"/>
    </row>
    <row r="25" spans="1:34" ht="14.1" customHeight="1" x14ac:dyDescent="0.2">
      <c r="A25" s="45" t="s">
        <v>38</v>
      </c>
      <c r="B25" s="9"/>
      <c r="C25" s="51">
        <v>34833.762309999998</v>
      </c>
      <c r="D25" s="25"/>
      <c r="E25" s="52">
        <v>22069.037420000001</v>
      </c>
      <c r="F25" s="20"/>
      <c r="G25" s="52">
        <v>12037.064909999999</v>
      </c>
      <c r="H25" s="20"/>
      <c r="I25" s="52">
        <v>727.65997000000004</v>
      </c>
      <c r="J25" s="20"/>
      <c r="K25" s="52">
        <v>15471.23403</v>
      </c>
      <c r="L25" s="20"/>
      <c r="M25" s="52">
        <v>11174.80539</v>
      </c>
      <c r="N25" s="20"/>
      <c r="O25" s="52">
        <v>4016.9773</v>
      </c>
      <c r="P25" s="24"/>
      <c r="Q25" s="53">
        <v>279.45134000000002</v>
      </c>
      <c r="T25" s="25"/>
      <c r="U25" s="25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4"/>
      <c r="AH25" s="24"/>
    </row>
    <row r="26" spans="1:34" ht="14.1" customHeight="1" x14ac:dyDescent="0.2">
      <c r="A26" s="9" t="s">
        <v>47</v>
      </c>
      <c r="B26" s="9"/>
      <c r="C26" s="20">
        <v>23514.47552</v>
      </c>
      <c r="D26" s="25"/>
      <c r="E26" s="20">
        <v>14318.480960000001</v>
      </c>
      <c r="F26" s="20"/>
      <c r="G26" s="20">
        <v>8656.5583599999991</v>
      </c>
      <c r="H26" s="20"/>
      <c r="I26" s="20">
        <v>539.43619999999999</v>
      </c>
      <c r="J26" s="20"/>
      <c r="K26" s="20">
        <v>11321.02663</v>
      </c>
      <c r="L26" s="20"/>
      <c r="M26" s="20">
        <v>8237.8533000000007</v>
      </c>
      <c r="N26" s="20"/>
      <c r="O26" s="20">
        <v>2881.49197</v>
      </c>
      <c r="P26" s="24"/>
      <c r="Q26" s="20">
        <v>201.68135999999998</v>
      </c>
      <c r="T26" s="20"/>
      <c r="U26" s="25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4"/>
      <c r="AH26" s="20"/>
    </row>
    <row r="27" spans="1:34" ht="14.1" customHeight="1" x14ac:dyDescent="0.2">
      <c r="A27" s="9" t="s">
        <v>48</v>
      </c>
      <c r="B27" s="17"/>
      <c r="C27" s="25">
        <v>11319.29082</v>
      </c>
      <c r="D27" s="25"/>
      <c r="E27" s="20">
        <v>7750.55062</v>
      </c>
      <c r="F27" s="20"/>
      <c r="G27" s="20">
        <v>3380.5165499999998</v>
      </c>
      <c r="H27" s="20"/>
      <c r="I27" s="20">
        <v>188.22364999999999</v>
      </c>
      <c r="J27" s="20"/>
      <c r="K27" s="20">
        <v>4140.1118999999999</v>
      </c>
      <c r="L27" s="20"/>
      <c r="M27" s="20">
        <v>2936.9564700000001</v>
      </c>
      <c r="N27" s="20"/>
      <c r="O27" s="20">
        <v>1125.3853300000001</v>
      </c>
      <c r="P27" s="24"/>
      <c r="Q27" s="24">
        <v>77.770099999999999</v>
      </c>
      <c r="T27" s="25"/>
      <c r="U27" s="25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4"/>
      <c r="AH27" s="24"/>
    </row>
    <row r="28" spans="1:34" ht="14.1" customHeight="1" x14ac:dyDescent="0.2">
      <c r="A28" s="46" t="s">
        <v>39</v>
      </c>
      <c r="B28" s="9"/>
      <c r="C28" s="51">
        <v>3554.9856100000002</v>
      </c>
      <c r="D28" s="25"/>
      <c r="E28" s="52">
        <v>1462.3340700000001</v>
      </c>
      <c r="F28" s="20"/>
      <c r="G28" s="52">
        <v>1912.20577</v>
      </c>
      <c r="H28" s="20"/>
      <c r="I28" s="52">
        <v>180.44577000000001</v>
      </c>
      <c r="J28" s="20"/>
      <c r="K28" s="52">
        <v>4897.1434200000003</v>
      </c>
      <c r="L28" s="20"/>
      <c r="M28" s="52">
        <v>2852.48927</v>
      </c>
      <c r="N28" s="20"/>
      <c r="O28" s="52">
        <v>2001.1481000000001</v>
      </c>
      <c r="P28" s="24"/>
      <c r="Q28" s="53">
        <v>43.506050000000002</v>
      </c>
      <c r="T28" s="25"/>
      <c r="U28" s="25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4"/>
      <c r="AH28" s="24"/>
    </row>
    <row r="29" spans="1:34" ht="14.25" customHeight="1" x14ac:dyDescent="0.2">
      <c r="A29" s="45" t="s">
        <v>40</v>
      </c>
      <c r="B29" s="9"/>
      <c r="C29" s="51">
        <v>12951.79473</v>
      </c>
      <c r="D29" s="25"/>
      <c r="E29" s="54">
        <v>8460.85923</v>
      </c>
      <c r="F29" s="18"/>
      <c r="G29" s="54">
        <v>4230.0581400000001</v>
      </c>
      <c r="H29" s="18"/>
      <c r="I29" s="54">
        <v>260.87734999999998</v>
      </c>
      <c r="J29" s="18"/>
      <c r="K29" s="54">
        <v>12130.145409999999</v>
      </c>
      <c r="L29" s="18"/>
      <c r="M29" s="54">
        <v>9679.0163699999994</v>
      </c>
      <c r="N29" s="20"/>
      <c r="O29" s="54">
        <v>2296.2052899999999</v>
      </c>
      <c r="P29" s="24"/>
      <c r="Q29" s="53">
        <v>154.92375000000001</v>
      </c>
      <c r="T29" s="25"/>
      <c r="U29" s="25"/>
      <c r="V29" s="18"/>
      <c r="W29" s="18"/>
      <c r="X29" s="18"/>
      <c r="Y29" s="18"/>
      <c r="Z29" s="18"/>
      <c r="AA29" s="18"/>
      <c r="AB29" s="18"/>
      <c r="AC29" s="18"/>
      <c r="AD29" s="18"/>
      <c r="AE29" s="20"/>
      <c r="AF29" s="18"/>
      <c r="AG29" s="24"/>
      <c r="AH29" s="24"/>
    </row>
    <row r="30" spans="1:34" ht="14.1" customHeight="1" x14ac:dyDescent="0.2">
      <c r="A30" s="19" t="s">
        <v>41</v>
      </c>
      <c r="B30" s="19"/>
      <c r="C30" s="29">
        <v>1622.8259599999999</v>
      </c>
      <c r="D30" s="29"/>
      <c r="E30" s="21">
        <v>489.38932999999997</v>
      </c>
      <c r="F30" s="21"/>
      <c r="G30" s="21">
        <v>1095.10429</v>
      </c>
      <c r="H30" s="21"/>
      <c r="I30" s="21">
        <v>38.332340000000002</v>
      </c>
      <c r="J30" s="21"/>
      <c r="K30" s="21">
        <v>510.82576</v>
      </c>
      <c r="L30" s="21"/>
      <c r="M30" s="21">
        <v>412.87096000000003</v>
      </c>
      <c r="N30" s="21"/>
      <c r="O30" s="21">
        <v>90.50873</v>
      </c>
      <c r="P30" s="30"/>
      <c r="Q30" s="30">
        <v>7.4460600000000001</v>
      </c>
      <c r="T30" s="25"/>
      <c r="U30" s="25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4"/>
      <c r="AH30" s="24"/>
    </row>
  </sheetData>
  <mergeCells count="5">
    <mergeCell ref="C9:I9"/>
    <mergeCell ref="K9:Q9"/>
    <mergeCell ref="A4:O4"/>
    <mergeCell ref="A5:O5"/>
    <mergeCell ref="A7:Q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Anexo tablas</vt:lpstr>
      <vt:lpstr>Tabla 1</vt:lpstr>
      <vt:lpstr>Tabla 2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JOSE ANTONIO ISANTA</cp:lastModifiedBy>
  <cp:lastPrinted>2024-03-11T12:16:58Z</cp:lastPrinted>
  <dcterms:created xsi:type="dcterms:W3CDTF">2020-12-07T14:18:26Z</dcterms:created>
  <dcterms:modified xsi:type="dcterms:W3CDTF">2025-01-17T17:45:28Z</dcterms:modified>
</cp:coreProperties>
</file>