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ESAL\Ecost09\ICLA\Nota prensa18\Nueva_NP_apartir2024\ICLA-T32024\"/>
    </mc:Choice>
  </mc:AlternateContent>
  <xr:revisionPtr revIDLastSave="0" documentId="13_ncr:1_{0C8578EC-E8E6-4DF7-B76E-D01A2AD7E8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1" r:id="rId1"/>
    <sheet name="coste_laboral" sheetId="2" r:id="rId2"/>
    <sheet name="coste_salarial" sheetId="3" r:id="rId3"/>
    <sheet name="otros_costes" sheetId="4" r:id="rId4"/>
    <sheet name="excluyendo" sheetId="5" r:id="rId5"/>
  </sheets>
  <definedNames>
    <definedName name="_xlnm.Print_Area" localSheetId="1">coste_laboral!$A$1:$M$45</definedName>
    <definedName name="_xlnm.Print_Area" localSheetId="2">coste_salarial!$A$1:$M$45</definedName>
    <definedName name="_xlnm.Print_Area" localSheetId="4">excluyendo!$A$1:$M$45</definedName>
    <definedName name="_xlnm.Print_Area" localSheetId="3">otros_costes!$A$1:$M$45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<sst xmlns="http://schemas.openxmlformats.org/spreadsheetml/2006/main" count="240" uniqueCount="65">
  <si>
    <t>Índice de Coste Laboral Armonizado (ICLA). Base 2020</t>
  </si>
  <si>
    <t>Tabla 1</t>
  </si>
  <si>
    <t>Tabla 2</t>
  </si>
  <si>
    <t>Tabla 3</t>
  </si>
  <si>
    <t>Tabla 4</t>
  </si>
  <si>
    <t>Coste laboral total. Series originales</t>
  </si>
  <si>
    <t>Resultados nacionales</t>
  </si>
  <si>
    <r>
      <t>Índice 3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trimestre(P)</t>
    </r>
    <r>
      <rPr>
        <vertAlign val="superscript"/>
        <sz val="9"/>
        <rFont val="Arial"/>
        <family val="2"/>
      </rPr>
      <t>1</t>
    </r>
  </si>
  <si>
    <r>
      <t>Índice 2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 trimestre(D)</t>
    </r>
    <r>
      <rPr>
        <vertAlign val="superscript"/>
        <sz val="9"/>
        <rFont val="Arial"/>
        <family val="2"/>
      </rPr>
      <t>1</t>
    </r>
  </si>
  <si>
    <t>Índice</t>
  </si>
  <si>
    <r>
      <t>Tasa</t>
    </r>
    <r>
      <rPr>
        <vertAlign val="superscript"/>
        <sz val="9"/>
        <rFont val="Arial"/>
        <family val="2"/>
      </rPr>
      <t xml:space="preserve"> 2</t>
    </r>
  </si>
  <si>
    <t>ÍNDICE GENERAL</t>
  </si>
  <si>
    <t>B-E.</t>
  </si>
  <si>
    <t>Industria</t>
  </si>
  <si>
    <t xml:space="preserve">B. </t>
  </si>
  <si>
    <t>Industrias extractivas</t>
  </si>
  <si>
    <t xml:space="preserve">C. </t>
  </si>
  <si>
    <t>Industria manufacturera</t>
  </si>
  <si>
    <t xml:space="preserve">D. </t>
  </si>
  <si>
    <t>Suministro de energía eléctrica, gas, vapor y aire acondicionado</t>
  </si>
  <si>
    <t xml:space="preserve">E. </t>
  </si>
  <si>
    <t>Suministro de agua, actividades de saneamiento, gestión de residuos y descontaminación</t>
  </si>
  <si>
    <t xml:space="preserve">F. </t>
  </si>
  <si>
    <t>Construcción</t>
  </si>
  <si>
    <t xml:space="preserve">G-J. </t>
  </si>
  <si>
    <t>Comercio al por mayor y al por menor; reparación de vehículos de motor y motocicletas; transporte y almacenamiento; hostelería; información y comunicaciones</t>
  </si>
  <si>
    <t xml:space="preserve">G. </t>
  </si>
  <si>
    <t>Comercio al por mayor y al por menor; reparación de vehículos de motor y motocicletas</t>
  </si>
  <si>
    <t>H.</t>
  </si>
  <si>
    <t xml:space="preserve"> Transporte y almacenamiento</t>
  </si>
  <si>
    <t xml:space="preserve">I. </t>
  </si>
  <si>
    <t>Hostelería</t>
  </si>
  <si>
    <t xml:space="preserve">J. </t>
  </si>
  <si>
    <t>Información y comunicaciones</t>
  </si>
  <si>
    <t>K-N.</t>
  </si>
  <si>
    <t xml:space="preserve"> Actividades financieras y de seguros; actividades inmobiliarias; actividades profesionales, científicas y técnicas; actividades administrativas y servicios auxiliares</t>
  </si>
  <si>
    <t>K.</t>
  </si>
  <si>
    <t xml:space="preserve"> Actividades financieras y de seguros</t>
  </si>
  <si>
    <t>L.</t>
  </si>
  <si>
    <t xml:space="preserve"> Actividades inmobiliarias</t>
  </si>
  <si>
    <t xml:space="preserve">M. </t>
  </si>
  <si>
    <t>Actividades profesionales, científicas y técnicas</t>
  </si>
  <si>
    <t xml:space="preserve">N. </t>
  </si>
  <si>
    <t>Actividades administrativas y servicios auxiliares</t>
  </si>
  <si>
    <t xml:space="preserve">O-S. </t>
  </si>
  <si>
    <t xml:space="preserve">O. </t>
  </si>
  <si>
    <t>Administración Pública y defensa; Seguridad Social obligatoria</t>
  </si>
  <si>
    <t>P.</t>
  </si>
  <si>
    <t xml:space="preserve"> Educación</t>
  </si>
  <si>
    <t xml:space="preserve">Q. </t>
  </si>
  <si>
    <t>Actividades sanitarias y de servicios sociales</t>
  </si>
  <si>
    <t>R.</t>
  </si>
  <si>
    <t xml:space="preserve"> Actividades artísticas, recreativas y de entretenimiento</t>
  </si>
  <si>
    <t>S.</t>
  </si>
  <si>
    <t xml:space="preserve"> Otros servicios</t>
  </si>
  <si>
    <r>
      <t>1</t>
    </r>
    <r>
      <rPr>
        <sz val="8"/>
        <rFont val="Arial"/>
        <family val="2"/>
      </rPr>
      <t xml:space="preserve"> P: dato provisional - D: dato definitivo</t>
    </r>
  </si>
  <si>
    <r>
      <t>2</t>
    </r>
    <r>
      <rPr>
        <sz val="8"/>
        <rFont val="Arial"/>
        <family val="2"/>
      </rPr>
      <t xml:space="preserve"> Tasa anual</t>
    </r>
  </si>
  <si>
    <t>Coste salarial. Series originales</t>
  </si>
  <si>
    <t>Otros costes. Series originales</t>
  </si>
  <si>
    <t xml:space="preserve">Coste laboral excluyendo pagos extraordinarios y atrasos </t>
  </si>
  <si>
    <t>Series originales</t>
  </si>
  <si>
    <t>10 de diciembre de 2024</t>
  </si>
  <si>
    <t>Tercer Trimestre 2024.  (Datos provisionales)</t>
  </si>
  <si>
    <t>Índice general y por actividades. Tercer Trimestre 2024</t>
  </si>
  <si>
    <t>Administración Pública y Defensa; Seguridad Social obligatoria;educación; actividades sanitarias y de servicios sociales; actividades artísticas, recreativas y de entrenamiento; otros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</si>
</sst>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  <xf numFmtId="0" fontId="7" fillId="0" borderId="0" applyFont="0" applyBorder="0" applyAlignment="0"/>
    <xf numFmtId="0" fontId="15" fillId="0" borderId="0"/>
  </cellStyleXfs>
  <cellXfs count="81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applyFont="1"/>
    <xf numFmtId="49" fontId="2" fillId="0" borderId="0" xfId="1" applyNumberFormat="1" applyFont="1"/>
    <xf numFmtId="0" fontId="6" fillId="0" borderId="0" xfId="2" applyFont="1" applyAlignment="1">
      <alignment vertical="top"/>
    </xf>
    <xf numFmtId="0" fontId="2" fillId="0" borderId="0" xfId="1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0" fontId="8" fillId="2" borderId="0" xfId="0" quotePrefix="1" applyFont="1" applyFill="1" applyAlignment="1">
      <alignment horizontal="left"/>
    </xf>
    <xf numFmtId="0" fontId="0" fillId="2" borderId="0" xfId="0" applyFill="1"/>
    <xf numFmtId="0" fontId="9" fillId="2" borderId="0" xfId="0" quotePrefix="1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49" fontId="11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49" fontId="12" fillId="2" borderId="0" xfId="0" applyNumberFormat="1" applyFont="1" applyFill="1" applyProtection="1">
      <protection locked="0"/>
    </xf>
    <xf numFmtId="49" fontId="13" fillId="2" borderId="0" xfId="0" applyNumberFormat="1" applyFont="1" applyFill="1" applyProtection="1">
      <protection locked="0"/>
    </xf>
    <xf numFmtId="0" fontId="7" fillId="2" borderId="1" xfId="0" applyFont="1" applyFill="1" applyBorder="1"/>
    <xf numFmtId="0" fontId="14" fillId="2" borderId="1" xfId="0" applyFont="1" applyFill="1" applyBorder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2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3" xfId="0" applyNumberFormat="1" applyFont="1" applyFill="1" applyBorder="1" applyAlignment="1" applyProtection="1">
      <alignment horizontal="left"/>
      <protection locked="0"/>
    </xf>
    <xf numFmtId="0" fontId="16" fillId="2" borderId="4" xfId="4" applyFont="1" applyFill="1" applyBorder="1" applyAlignment="1">
      <alignment horizontal="left"/>
    </xf>
    <xf numFmtId="165" fontId="16" fillId="3" borderId="5" xfId="3" applyNumberFormat="1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165" fontId="22" fillId="3" borderId="0" xfId="3" applyNumberFormat="1" applyFont="1" applyFill="1" applyAlignment="1">
      <alignment horizontal="left"/>
    </xf>
    <xf numFmtId="0" fontId="23" fillId="0" borderId="0" xfId="5" applyFont="1"/>
    <xf numFmtId="1" fontId="23" fillId="0" borderId="0" xfId="3" applyNumberFormat="1" applyFont="1" applyAlignment="1">
      <alignment horizontal="right"/>
    </xf>
    <xf numFmtId="1" fontId="10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1" fillId="2" borderId="0" xfId="0" applyFont="1" applyFill="1"/>
    <xf numFmtId="0" fontId="18" fillId="2" borderId="6" xfId="0" applyFont="1" applyFill="1" applyBorder="1" applyAlignment="1" applyProtection="1">
      <alignment vertical="center" wrapText="1"/>
      <protection locked="0"/>
    </xf>
    <xf numFmtId="0" fontId="16" fillId="3" borderId="0" xfId="0" applyFont="1" applyFill="1"/>
    <xf numFmtId="0" fontId="16" fillId="2" borderId="0" xfId="0" applyFont="1" applyFill="1"/>
    <xf numFmtId="49" fontId="9" fillId="2" borderId="9" xfId="0" applyNumberFormat="1" applyFont="1" applyFill="1" applyBorder="1" applyProtection="1">
      <protection locked="0"/>
    </xf>
    <xf numFmtId="49" fontId="12" fillId="2" borderId="9" xfId="0" applyNumberFormat="1" applyFont="1" applyFill="1" applyBorder="1" applyProtection="1">
      <protection locked="0"/>
    </xf>
    <xf numFmtId="49" fontId="13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Alignment="1" applyProtection="1">
      <alignment vertical="center"/>
      <protection locked="0"/>
    </xf>
    <xf numFmtId="0" fontId="7" fillId="2" borderId="9" xfId="0" applyFont="1" applyFill="1" applyBorder="1"/>
    <xf numFmtId="2" fontId="18" fillId="2" borderId="6" xfId="0" applyNumberFormat="1" applyFont="1" applyFill="1" applyBorder="1" applyAlignment="1" applyProtection="1">
      <alignment vertical="center"/>
      <protection locked="0"/>
    </xf>
    <xf numFmtId="165" fontId="22" fillId="3" borderId="0" xfId="3" applyNumberFormat="1" applyFont="1" applyFill="1" applyAlignment="1">
      <alignment horizontal="left" vertical="center"/>
    </xf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</cellXfs>
  <cellStyles count="6">
    <cellStyle name="Hipervínculo" xfId="2" builtinId="8"/>
    <cellStyle name="Normal" xfId="0" builtinId="0"/>
    <cellStyle name="Normal 2" xfId="1" xr:uid="{00000000-0005-0000-0000-000002000000}"/>
    <cellStyle name="Normal_Definitivo IPIbase2005_CNAE092_marzo2010a" xfId="4" xr:uid="{00000000-0005-0000-0000-000003000000}"/>
    <cellStyle name="Normal_SALARIOS-1" xfId="3" xr:uid="{00000000-0005-0000-0000-000004000000}"/>
    <cellStyle name="Normal_SALARIOS-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12</xdr:col>
      <xdr:colOff>10356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12</xdr:col>
      <xdr:colOff>29406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12</xdr:col>
      <xdr:colOff>19881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12</xdr:col>
      <xdr:colOff>29406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9050"/>
          <a:ext cx="620160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/>
  <dimension ref="A1:H12"/>
  <sheetViews>
    <sheetView showGridLines="0" tabSelected="1" workbookViewId="0"/>
  </sheetViews>
  <sheetFormatPr baseColWidth="10" defaultColWidth="11.453125" defaultRowHeight="14" x14ac:dyDescent="0.3"/>
  <cols>
    <col min="1" max="1" width="11.453125" style="1"/>
    <col min="2" max="2" width="72.26953125" style="1" customWidth="1"/>
    <col min="3" max="16384" width="11.453125" style="1"/>
  </cols>
  <sheetData>
    <row r="1" spans="1:8" ht="66" customHeight="1" x14ac:dyDescent="0.3"/>
    <row r="2" spans="1:8" x14ac:dyDescent="0.3">
      <c r="B2" s="2" t="s">
        <v>61</v>
      </c>
    </row>
    <row r="3" spans="1:8" x14ac:dyDescent="0.3">
      <c r="B3" s="3"/>
    </row>
    <row r="4" spans="1:8" ht="30" customHeight="1" x14ac:dyDescent="0.4">
      <c r="A4" s="77" t="s">
        <v>0</v>
      </c>
      <c r="B4" s="78"/>
      <c r="C4" s="4"/>
      <c r="D4" s="4"/>
      <c r="E4" s="4"/>
      <c r="F4" s="4"/>
      <c r="G4" s="4"/>
      <c r="H4" s="4"/>
    </row>
    <row r="5" spans="1:8" ht="15.5" x14ac:dyDescent="0.35">
      <c r="A5" s="79" t="s">
        <v>62</v>
      </c>
      <c r="B5" s="80"/>
    </row>
    <row r="6" spans="1:8" x14ac:dyDescent="0.3">
      <c r="A6" s="5"/>
      <c r="B6" s="5"/>
    </row>
    <row r="8" spans="1:8" x14ac:dyDescent="0.3">
      <c r="A8" s="6" t="s">
        <v>1</v>
      </c>
      <c r="B8" s="1" t="str">
        <f>+MID(coste_laboral!B11,1,19)</f>
        <v>Coste laboral total</v>
      </c>
    </row>
    <row r="9" spans="1:8" x14ac:dyDescent="0.3">
      <c r="A9" s="6" t="s">
        <v>2</v>
      </c>
      <c r="B9" s="1" t="str">
        <f>+MID(coste_salarial!B11,1,14)</f>
        <v>Coste salarial</v>
      </c>
    </row>
    <row r="10" spans="1:8" x14ac:dyDescent="0.3">
      <c r="A10" s="6" t="s">
        <v>3</v>
      </c>
      <c r="B10" s="1" t="str">
        <f>+MID(otros_costes!B11,1,12)</f>
        <v>Otros costes</v>
      </c>
    </row>
    <row r="11" spans="1:8" x14ac:dyDescent="0.3">
      <c r="A11" s="6" t="s">
        <v>4</v>
      </c>
      <c r="B11" s="7" t="str">
        <f>+excluyendo!B10</f>
        <v xml:space="preserve">Coste laboral excluyendo pagos extraordinarios y atrasos </v>
      </c>
    </row>
    <row r="12" spans="1:8" x14ac:dyDescent="0.3">
      <c r="A12" s="8"/>
      <c r="B12" s="9"/>
    </row>
  </sheetData>
  <mergeCells count="2">
    <mergeCell ref="A4:B4"/>
    <mergeCell ref="A5:B5"/>
  </mergeCells>
  <hyperlinks>
    <hyperlink ref="A8" location="coste_laboral!A1" display="Tabla 1" xr:uid="{00000000-0004-0000-0000-000000000000}"/>
    <hyperlink ref="A9" location="coste_salarial!A1" display="Tabla 2" xr:uid="{00000000-0004-0000-0000-000001000000}"/>
    <hyperlink ref="A10" location="otros_costes!A1" display="Tabla 3" xr:uid="{00000000-0004-0000-0000-000002000000}"/>
    <hyperlink ref="A11" location="excluyendo!A1" display="Tabla 4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44"/>
  <sheetViews>
    <sheetView zoomScale="98" zoomScaleNormal="98" zoomScaleSheetLayoutView="100" workbookViewId="0"/>
  </sheetViews>
  <sheetFormatPr baseColWidth="10" defaultColWidth="11.453125" defaultRowHeight="12.5" x14ac:dyDescent="0.25"/>
  <cols>
    <col min="1" max="1" width="3.1796875" style="10" customWidth="1"/>
    <col min="2" max="2" width="4.1796875" style="10" customWidth="1"/>
    <col min="3" max="3" width="52.7265625" style="11" customWidth="1"/>
    <col min="4" max="4" width="0.453125" style="11" customWidth="1"/>
    <col min="5" max="5" width="7.1796875" style="11" customWidth="1"/>
    <col min="6" max="6" width="1.1796875" style="12" customWidth="1"/>
    <col min="7" max="7" width="9" style="12" customWidth="1"/>
    <col min="8" max="8" width="1.1796875" style="12" customWidth="1"/>
    <col min="9" max="9" width="6.81640625" style="12" customWidth="1"/>
    <col min="10" max="10" width="1.1796875" style="12" customWidth="1"/>
    <col min="11" max="11" width="8.81640625" style="10" customWidth="1"/>
    <col min="12" max="12" width="1" style="10" customWidth="1"/>
    <col min="13" max="13" width="3.81640625" style="10" customWidth="1"/>
    <col min="14" max="16384" width="11.453125" style="10"/>
  </cols>
  <sheetData>
    <row r="1" spans="2:13" ht="66.75" customHeight="1" x14ac:dyDescent="0.25"/>
    <row r="2" spans="2:13" s="11" customFormat="1" ht="15" customHeight="1" x14ac:dyDescent="0.3">
      <c r="F2" s="12"/>
      <c r="G2" s="12"/>
      <c r="H2" s="12"/>
      <c r="K2" s="2" t="s">
        <v>61</v>
      </c>
    </row>
    <row r="3" spans="2:13" s="11" customFormat="1" ht="14.25" customHeight="1" x14ac:dyDescent="0.25">
      <c r="F3" s="12"/>
      <c r="G3" s="12"/>
      <c r="H3" s="12"/>
      <c r="I3" s="12"/>
      <c r="J3" s="12"/>
    </row>
    <row r="4" spans="2:13" ht="20.25" customHeight="1" x14ac:dyDescent="0.4">
      <c r="B4" s="13" t="s">
        <v>0</v>
      </c>
      <c r="D4" s="14"/>
      <c r="E4" s="14"/>
      <c r="F4" s="14"/>
      <c r="G4" s="14"/>
      <c r="H4" s="14"/>
      <c r="I4" s="14"/>
    </row>
    <row r="5" spans="2:13" ht="15.5" x14ac:dyDescent="0.35">
      <c r="B5" s="15" t="s">
        <v>63</v>
      </c>
      <c r="D5" s="14"/>
      <c r="E5" s="14"/>
      <c r="F5" s="14"/>
      <c r="G5" s="14"/>
      <c r="H5" s="14"/>
      <c r="I5" s="14"/>
    </row>
    <row r="6" spans="2:13" ht="12.75" customHeight="1" x14ac:dyDescent="0.35">
      <c r="B6" s="16"/>
      <c r="D6" s="14"/>
      <c r="E6" s="14"/>
      <c r="F6" s="14"/>
      <c r="G6" s="14"/>
      <c r="H6" s="14"/>
      <c r="I6" s="14"/>
    </row>
    <row r="7" spans="2:13" ht="12.75" customHeight="1" x14ac:dyDescent="0.3">
      <c r="B7" s="17"/>
      <c r="D7" s="14"/>
      <c r="E7" s="14"/>
      <c r="F7" s="14"/>
      <c r="G7" s="14"/>
      <c r="H7" s="14"/>
      <c r="I7" s="14"/>
    </row>
    <row r="8" spans="2:13" ht="12.75" customHeight="1" x14ac:dyDescent="0.25">
      <c r="C8" s="14"/>
      <c r="D8" s="14"/>
      <c r="E8" s="14"/>
      <c r="F8" s="14"/>
      <c r="G8" s="14"/>
      <c r="H8" s="14"/>
      <c r="I8" s="14"/>
    </row>
    <row r="9" spans="2:13" ht="12.75" customHeight="1" x14ac:dyDescent="0.25">
      <c r="C9" s="14"/>
      <c r="D9" s="14"/>
      <c r="E9" s="14"/>
      <c r="F9" s="14"/>
      <c r="G9" s="14"/>
      <c r="H9" s="14"/>
      <c r="I9" s="14"/>
    </row>
    <row r="10" spans="2:13" ht="12.75" customHeight="1" x14ac:dyDescent="0.5">
      <c r="B10" s="18"/>
      <c r="C10" s="18"/>
      <c r="D10" s="14"/>
      <c r="E10" s="14"/>
      <c r="F10" s="14"/>
      <c r="G10" s="14"/>
      <c r="H10" s="14"/>
      <c r="I10" s="14"/>
    </row>
    <row r="11" spans="2:13" ht="20" x14ac:dyDescent="0.4">
      <c r="B11" s="19" t="s">
        <v>5</v>
      </c>
      <c r="D11" s="14"/>
      <c r="E11" s="14"/>
      <c r="F11" s="14"/>
      <c r="G11" s="14"/>
      <c r="H11" s="14"/>
      <c r="I11" s="14"/>
    </row>
    <row r="12" spans="2:13" ht="18.75" customHeight="1" thickBot="1" x14ac:dyDescent="0.45">
      <c r="B12" s="15" t="s">
        <v>6</v>
      </c>
      <c r="C12" s="20"/>
      <c r="D12" s="21"/>
      <c r="E12" s="21"/>
      <c r="F12" s="21"/>
      <c r="G12" s="21"/>
      <c r="H12" s="21"/>
      <c r="I12" s="21"/>
    </row>
    <row r="13" spans="2:13" ht="15" customHeight="1" x14ac:dyDescent="0.25">
      <c r="B13" s="22"/>
      <c r="C13" s="23"/>
      <c r="D13" s="23"/>
      <c r="E13" s="24" t="s">
        <v>7</v>
      </c>
      <c r="F13" s="22"/>
      <c r="G13" s="25"/>
      <c r="H13" s="22"/>
      <c r="I13" s="24" t="s">
        <v>8</v>
      </c>
      <c r="J13" s="22"/>
      <c r="K13" s="25"/>
      <c r="L13" s="22"/>
      <c r="M13" s="26"/>
    </row>
    <row r="14" spans="2:13" s="33" customFormat="1" ht="13.75" customHeight="1" x14ac:dyDescent="0.25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5">
      <c r="B15" s="34" t="s">
        <v>11</v>
      </c>
      <c r="C15" s="34"/>
      <c r="D15" s="35"/>
      <c r="E15" s="36">
        <v>116.81200317627052</v>
      </c>
      <c r="F15" s="37"/>
      <c r="G15" s="36">
        <v>5.1563199237927737</v>
      </c>
      <c r="H15" s="37"/>
      <c r="I15" s="36">
        <v>109.62727549912339</v>
      </c>
      <c r="J15" s="37"/>
      <c r="K15" s="36">
        <v>1.7958381160215309</v>
      </c>
      <c r="M15" s="38"/>
    </row>
    <row r="16" spans="2:13" ht="12.75" customHeight="1" x14ac:dyDescent="0.25">
      <c r="B16" s="39" t="s">
        <v>12</v>
      </c>
      <c r="C16" s="40" t="s">
        <v>13</v>
      </c>
      <c r="D16" s="41"/>
      <c r="E16" s="42">
        <v>117.83705278712283</v>
      </c>
      <c r="F16" s="43"/>
      <c r="G16" s="42">
        <v>5.6991925761415985</v>
      </c>
      <c r="H16" s="43"/>
      <c r="I16" s="42">
        <v>108.45673094887545</v>
      </c>
      <c r="J16" s="44"/>
      <c r="K16" s="42">
        <v>2.3132300298049913</v>
      </c>
      <c r="M16" s="45"/>
    </row>
    <row r="17" spans="2:13" x14ac:dyDescent="0.25">
      <c r="B17" s="46" t="s">
        <v>14</v>
      </c>
      <c r="C17" s="47" t="s">
        <v>15</v>
      </c>
      <c r="D17" s="41"/>
      <c r="E17" s="48">
        <v>101.36859910810394</v>
      </c>
      <c r="F17" s="49"/>
      <c r="G17" s="48">
        <v>4.9681528662421703</v>
      </c>
      <c r="H17" s="44"/>
      <c r="I17" s="48">
        <v>94.848531447024328</v>
      </c>
      <c r="J17" s="44"/>
      <c r="K17" s="48">
        <v>-2.4976288333860897</v>
      </c>
      <c r="M17" s="26"/>
    </row>
    <row r="18" spans="2:13" x14ac:dyDescent="0.25">
      <c r="B18" s="46" t="s">
        <v>16</v>
      </c>
      <c r="C18" s="47" t="s">
        <v>17</v>
      </c>
      <c r="D18" s="41"/>
      <c r="E18" s="48">
        <v>118.88611983963567</v>
      </c>
      <c r="F18" s="50"/>
      <c r="G18" s="48">
        <v>5.8256172839499021</v>
      </c>
      <c r="H18" s="44"/>
      <c r="I18" s="48">
        <v>108.52746776465504</v>
      </c>
      <c r="J18" s="44"/>
      <c r="K18" s="48">
        <v>2.5389025389029651</v>
      </c>
      <c r="M18" s="26"/>
    </row>
    <row r="19" spans="2:13" x14ac:dyDescent="0.25">
      <c r="B19" s="46" t="s">
        <v>18</v>
      </c>
      <c r="C19" s="47" t="s">
        <v>19</v>
      </c>
      <c r="D19" s="41"/>
      <c r="E19" s="48">
        <v>99.611398963730437</v>
      </c>
      <c r="F19" s="51"/>
      <c r="G19" s="48">
        <v>4.7683923705722719</v>
      </c>
      <c r="H19" s="44"/>
      <c r="I19" s="48">
        <v>108.46286701208939</v>
      </c>
      <c r="J19" s="44"/>
      <c r="K19" s="48">
        <v>1.9273686346115593</v>
      </c>
      <c r="M19" s="26"/>
    </row>
    <row r="20" spans="2:13" ht="23" x14ac:dyDescent="0.25">
      <c r="B20" s="39" t="s">
        <v>20</v>
      </c>
      <c r="C20" s="47" t="s">
        <v>21</v>
      </c>
      <c r="D20" s="41"/>
      <c r="E20" s="48">
        <v>116.93644758283509</v>
      </c>
      <c r="F20" s="49"/>
      <c r="G20" s="48">
        <v>4.7897196261679653</v>
      </c>
      <c r="H20" s="44"/>
      <c r="I20" s="48">
        <v>110.59206952743052</v>
      </c>
      <c r="J20" s="44"/>
      <c r="K20" s="48">
        <v>0.63266113088131792</v>
      </c>
      <c r="M20" s="26"/>
    </row>
    <row r="21" spans="2:13" x14ac:dyDescent="0.25">
      <c r="B21" s="39" t="s">
        <v>22</v>
      </c>
      <c r="C21" s="40" t="s">
        <v>23</v>
      </c>
      <c r="D21" s="41"/>
      <c r="E21" s="42">
        <v>113.20363164721128</v>
      </c>
      <c r="F21" s="43"/>
      <c r="G21" s="42">
        <v>3.6579572446555408</v>
      </c>
      <c r="H21" s="43"/>
      <c r="I21" s="42">
        <v>109.72762645914423</v>
      </c>
      <c r="J21" s="44"/>
      <c r="K21" s="42">
        <v>0.85836909871253031</v>
      </c>
      <c r="M21" s="45"/>
    </row>
    <row r="22" spans="2:13" ht="34.5" x14ac:dyDescent="0.25">
      <c r="B22" s="39" t="s">
        <v>24</v>
      </c>
      <c r="C22" s="52" t="s">
        <v>25</v>
      </c>
      <c r="D22" s="41"/>
      <c r="E22" s="42">
        <v>117.57595359080005</v>
      </c>
      <c r="F22" s="43"/>
      <c r="G22" s="42">
        <v>5.4707120921527519</v>
      </c>
      <c r="H22" s="43"/>
      <c r="I22" s="42">
        <v>111.13433857047649</v>
      </c>
      <c r="J22" s="44"/>
      <c r="K22" s="42">
        <v>3.7309565391769217</v>
      </c>
      <c r="M22" s="26"/>
    </row>
    <row r="23" spans="2:13" ht="23" x14ac:dyDescent="0.25">
      <c r="B23" s="46" t="s">
        <v>26</v>
      </c>
      <c r="C23" s="47" t="s">
        <v>27</v>
      </c>
      <c r="D23" s="41"/>
      <c r="E23" s="48">
        <v>117.48057713651458</v>
      </c>
      <c r="F23" s="51"/>
      <c r="G23" s="48">
        <v>5.0620347394533693</v>
      </c>
      <c r="H23" s="44"/>
      <c r="I23" s="48">
        <v>113.15205327413938</v>
      </c>
      <c r="J23" s="44"/>
      <c r="K23" s="48">
        <v>4.2433537832304857</v>
      </c>
      <c r="M23" s="26"/>
    </row>
    <row r="24" spans="2:13" x14ac:dyDescent="0.25">
      <c r="B24" s="46" t="s">
        <v>28</v>
      </c>
      <c r="C24" s="47" t="s">
        <v>29</v>
      </c>
      <c r="D24" s="41"/>
      <c r="E24" s="48">
        <v>115.02423263327984</v>
      </c>
      <c r="F24" s="51"/>
      <c r="G24" s="48">
        <v>5.1033319274568223</v>
      </c>
      <c r="H24" s="44"/>
      <c r="I24" s="48">
        <v>108.1006231248559</v>
      </c>
      <c r="J24" s="44"/>
      <c r="K24" s="48">
        <v>1.8260869565217774</v>
      </c>
      <c r="M24" s="26"/>
    </row>
    <row r="25" spans="2:13" x14ac:dyDescent="0.25">
      <c r="B25" s="46" t="s">
        <v>30</v>
      </c>
      <c r="C25" s="47" t="s">
        <v>31</v>
      </c>
      <c r="D25" s="41"/>
      <c r="E25" s="48">
        <v>113.45814199929377</v>
      </c>
      <c r="F25" s="51"/>
      <c r="G25" s="48">
        <v>6.2872270019856735</v>
      </c>
      <c r="H25" s="44"/>
      <c r="I25" s="48">
        <v>109.64323560579281</v>
      </c>
      <c r="J25" s="44"/>
      <c r="K25" s="48">
        <v>3.4666666666666179</v>
      </c>
      <c r="M25" s="26"/>
    </row>
    <row r="26" spans="2:13" x14ac:dyDescent="0.25">
      <c r="B26" s="39" t="s">
        <v>32</v>
      </c>
      <c r="C26" s="47" t="s">
        <v>33</v>
      </c>
      <c r="D26" s="41"/>
      <c r="E26" s="48">
        <v>123.76713548157352</v>
      </c>
      <c r="F26" s="51"/>
      <c r="G26" s="48">
        <v>5.9110298598414879</v>
      </c>
      <c r="H26" s="44"/>
      <c r="I26" s="48">
        <v>109.77390065871437</v>
      </c>
      <c r="J26" s="44"/>
      <c r="K26" s="48">
        <v>4.7214673913041461</v>
      </c>
      <c r="M26" s="26"/>
    </row>
    <row r="27" spans="2:13" ht="34.5" x14ac:dyDescent="0.25">
      <c r="B27" s="39" t="s">
        <v>34</v>
      </c>
      <c r="C27" s="52" t="s">
        <v>35</v>
      </c>
      <c r="D27" s="41"/>
      <c r="E27" s="42">
        <v>118.31317722244562</v>
      </c>
      <c r="F27" s="43"/>
      <c r="G27" s="42">
        <v>5.7308967354771756</v>
      </c>
      <c r="H27" s="43"/>
      <c r="I27" s="42">
        <v>107.31766142810179</v>
      </c>
      <c r="J27" s="44"/>
      <c r="K27" s="42">
        <v>2.2029363953971037</v>
      </c>
      <c r="M27" s="26"/>
    </row>
    <row r="28" spans="2:13" x14ac:dyDescent="0.25">
      <c r="B28" s="46" t="s">
        <v>36</v>
      </c>
      <c r="C28" s="47" t="s">
        <v>37</v>
      </c>
      <c r="D28" s="41"/>
      <c r="E28" s="48">
        <v>113.71866743991272</v>
      </c>
      <c r="F28" s="51"/>
      <c r="G28" s="48">
        <v>4.872830995959343</v>
      </c>
      <c r="H28" s="44"/>
      <c r="I28" s="48">
        <v>106.14085959146878</v>
      </c>
      <c r="J28" s="44"/>
      <c r="K28" s="48">
        <v>4.3852978453741365</v>
      </c>
      <c r="M28" s="26"/>
    </row>
    <row r="29" spans="2:13" x14ac:dyDescent="0.25">
      <c r="B29" s="46" t="s">
        <v>38</v>
      </c>
      <c r="C29" s="47" t="s">
        <v>39</v>
      </c>
      <c r="D29" s="41"/>
      <c r="E29" s="48">
        <v>117.02297930719078</v>
      </c>
      <c r="F29" s="51"/>
      <c r="G29" s="48">
        <v>7.0263488080303249</v>
      </c>
      <c r="H29" s="44"/>
      <c r="I29" s="48">
        <v>100.65165199496951</v>
      </c>
      <c r="J29" s="44"/>
      <c r="K29" s="48">
        <v>-1.7849174475680907</v>
      </c>
      <c r="M29" s="26"/>
    </row>
    <row r="30" spans="2:13" x14ac:dyDescent="0.25">
      <c r="B30" s="46" t="s">
        <v>40</v>
      </c>
      <c r="C30" s="47" t="s">
        <v>41</v>
      </c>
      <c r="D30" s="41"/>
      <c r="E30" s="48">
        <v>122.79845434207857</v>
      </c>
      <c r="F30" s="51"/>
      <c r="G30" s="48">
        <v>7.1707490237842952</v>
      </c>
      <c r="H30" s="44"/>
      <c r="I30" s="48">
        <v>107.09782387634753</v>
      </c>
      <c r="J30" s="44"/>
      <c r="K30" s="48">
        <v>2.3319082782746303</v>
      </c>
      <c r="M30" s="26"/>
    </row>
    <row r="31" spans="2:13" ht="12.25" customHeight="1" x14ac:dyDescent="0.25">
      <c r="B31" s="39" t="s">
        <v>42</v>
      </c>
      <c r="C31" s="47" t="s">
        <v>43</v>
      </c>
      <c r="D31" s="41"/>
      <c r="E31" s="48">
        <v>116.29196181090208</v>
      </c>
      <c r="F31" s="49"/>
      <c r="G31" s="48">
        <v>4.367053620784711</v>
      </c>
      <c r="H31" s="44"/>
      <c r="I31" s="48">
        <v>109.08530951647639</v>
      </c>
      <c r="J31" s="44"/>
      <c r="K31" s="48">
        <v>1.1999999999999567</v>
      </c>
      <c r="M31" s="26"/>
    </row>
    <row r="32" spans="2:13" ht="34.5" x14ac:dyDescent="0.25">
      <c r="B32" s="39" t="s">
        <v>44</v>
      </c>
      <c r="C32" s="52" t="s">
        <v>64</v>
      </c>
      <c r="D32" s="41"/>
      <c r="E32" s="42">
        <v>115.5254590430993</v>
      </c>
      <c r="F32" s="43"/>
      <c r="G32" s="42">
        <v>4.5839379344281506</v>
      </c>
      <c r="H32" s="43"/>
      <c r="I32" s="42">
        <v>110.04600375649558</v>
      </c>
      <c r="J32" s="44"/>
      <c r="K32" s="42">
        <v>-0.15406202609692388</v>
      </c>
      <c r="M32" s="26"/>
    </row>
    <row r="33" spans="2:13" x14ac:dyDescent="0.25">
      <c r="B33" s="46" t="s">
        <v>45</v>
      </c>
      <c r="C33" s="47" t="s">
        <v>46</v>
      </c>
      <c r="D33" s="41"/>
      <c r="E33" s="48">
        <v>112.57464301168336</v>
      </c>
      <c r="F33" s="51"/>
      <c r="G33" s="48">
        <v>4.633204633204846</v>
      </c>
      <c r="H33" s="44"/>
      <c r="I33" s="48">
        <v>112.99004759844273</v>
      </c>
      <c r="J33" s="44"/>
      <c r="K33" s="48">
        <v>-0.57873895826939803</v>
      </c>
      <c r="M33" s="26"/>
    </row>
    <row r="34" spans="2:13" x14ac:dyDescent="0.25">
      <c r="B34" s="46" t="s">
        <v>47</v>
      </c>
      <c r="C34" s="47" t="s">
        <v>48</v>
      </c>
      <c r="D34" s="41"/>
      <c r="E34" s="48">
        <v>119.95637949836411</v>
      </c>
      <c r="F34" s="51"/>
      <c r="G34" s="48">
        <v>4.9982644914959184</v>
      </c>
      <c r="H34" s="44"/>
      <c r="I34" s="48">
        <v>104.92713393476735</v>
      </c>
      <c r="J34" s="44"/>
      <c r="K34" s="48">
        <v>-1.3054830287208219</v>
      </c>
      <c r="M34" s="26"/>
    </row>
    <row r="35" spans="2:13" x14ac:dyDescent="0.25">
      <c r="B35" s="46" t="s">
        <v>49</v>
      </c>
      <c r="C35" s="47" t="s">
        <v>50</v>
      </c>
      <c r="D35" s="41"/>
      <c r="E35" s="48">
        <v>116.96574225122326</v>
      </c>
      <c r="F35" s="51"/>
      <c r="G35" s="48">
        <v>3.9130434782603585</v>
      </c>
      <c r="H35" s="44"/>
      <c r="I35" s="48">
        <v>111.58238172920048</v>
      </c>
      <c r="J35" s="44"/>
      <c r="K35" s="48">
        <v>0.58823529411748954</v>
      </c>
      <c r="M35" s="26"/>
    </row>
    <row r="36" spans="2:13" x14ac:dyDescent="0.25">
      <c r="B36" s="46" t="s">
        <v>51</v>
      </c>
      <c r="C36" s="47" t="s">
        <v>52</v>
      </c>
      <c r="D36" s="41"/>
      <c r="E36" s="48">
        <v>102.68758360695628</v>
      </c>
      <c r="F36" s="49"/>
      <c r="G36" s="48">
        <v>6.1871227364187265</v>
      </c>
      <c r="H36" s="44"/>
      <c r="I36" s="48">
        <v>99.720296728687742</v>
      </c>
      <c r="J36" s="44"/>
      <c r="K36" s="48">
        <v>2.1934197407775358</v>
      </c>
      <c r="M36" s="26"/>
    </row>
    <row r="37" spans="2:13" ht="14.25" customHeight="1" x14ac:dyDescent="0.25">
      <c r="B37" s="39" t="s">
        <v>53</v>
      </c>
      <c r="C37" s="53" t="s">
        <v>54</v>
      </c>
      <c r="D37" s="54"/>
      <c r="E37" s="55">
        <v>115.02715751357863</v>
      </c>
      <c r="F37" s="56"/>
      <c r="G37" s="55">
        <v>5.5370985603542477</v>
      </c>
      <c r="H37" s="56"/>
      <c r="I37" s="55">
        <v>104.52625226312597</v>
      </c>
      <c r="J37" s="55"/>
      <c r="K37" s="55">
        <v>1.4645577035737212</v>
      </c>
      <c r="M37" s="26"/>
    </row>
    <row r="38" spans="2:13" ht="11.25" customHeight="1" x14ac:dyDescent="0.25">
      <c r="B38" s="57" t="s">
        <v>55</v>
      </c>
      <c r="D38" s="41"/>
      <c r="E38" s="58"/>
      <c r="F38" s="26"/>
      <c r="G38" s="26"/>
      <c r="H38" s="26"/>
      <c r="I38" s="59"/>
    </row>
    <row r="39" spans="2:13" ht="10.5" customHeight="1" x14ac:dyDescent="0.25">
      <c r="B39" s="60" t="s">
        <v>56</v>
      </c>
    </row>
    <row r="40" spans="2:13" ht="15.75" customHeight="1" x14ac:dyDescent="0.25">
      <c r="B40" s="61"/>
    </row>
    <row r="41" spans="2:13" ht="14.25" customHeight="1" x14ac:dyDescent="0.25">
      <c r="B41" s="11"/>
    </row>
    <row r="42" spans="2:13" ht="12.75" customHeight="1" x14ac:dyDescent="0.25">
      <c r="B42" s="11"/>
    </row>
    <row r="43" spans="2:13" ht="20.25" customHeight="1" x14ac:dyDescent="0.25">
      <c r="B43" s="11"/>
    </row>
    <row r="44" spans="2:13" ht="13" x14ac:dyDescent="0.3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44"/>
  <sheetViews>
    <sheetView topLeftCell="A23" zoomScale="97" zoomScaleNormal="97" zoomScaleSheetLayoutView="100" workbookViewId="0"/>
  </sheetViews>
  <sheetFormatPr baseColWidth="10" defaultColWidth="11.453125" defaultRowHeight="12.5" x14ac:dyDescent="0.25"/>
  <cols>
    <col min="1" max="1" width="3.1796875" style="10" customWidth="1"/>
    <col min="2" max="2" width="4.1796875" style="10" customWidth="1"/>
    <col min="3" max="3" width="52.7265625" style="11" customWidth="1"/>
    <col min="4" max="4" width="0.453125" style="11" customWidth="1"/>
    <col min="5" max="5" width="7.1796875" style="11" customWidth="1"/>
    <col min="6" max="6" width="1.1796875" style="12" customWidth="1"/>
    <col min="7" max="7" width="9" style="12" customWidth="1"/>
    <col min="8" max="8" width="1.1796875" style="12" customWidth="1"/>
    <col min="9" max="9" width="6.81640625" style="12" customWidth="1"/>
    <col min="10" max="10" width="1.1796875" style="12" customWidth="1"/>
    <col min="11" max="11" width="8.81640625" style="10" customWidth="1"/>
    <col min="12" max="12" width="1" style="10" customWidth="1"/>
    <col min="13" max="13" width="3.81640625" style="10" customWidth="1"/>
    <col min="14" max="16384" width="11.453125" style="10"/>
  </cols>
  <sheetData>
    <row r="1" spans="2:13" ht="66.75" customHeight="1" x14ac:dyDescent="0.25"/>
    <row r="2" spans="2:13" s="11" customFormat="1" ht="15" customHeight="1" x14ac:dyDescent="0.25">
      <c r="F2" s="12"/>
      <c r="G2" s="12"/>
      <c r="H2" s="12"/>
      <c r="I2" s="12"/>
      <c r="J2" s="12"/>
      <c r="K2" s="64" t="s">
        <v>61</v>
      </c>
    </row>
    <row r="3" spans="2:13" s="11" customFormat="1" ht="14.25" customHeight="1" x14ac:dyDescent="0.25">
      <c r="F3" s="12"/>
      <c r="G3" s="12"/>
      <c r="H3" s="12"/>
      <c r="I3" s="12"/>
      <c r="J3" s="12"/>
    </row>
    <row r="4" spans="2:13" ht="20.25" customHeight="1" x14ac:dyDescent="0.4">
      <c r="B4" s="13" t="s">
        <v>0</v>
      </c>
      <c r="D4" s="14"/>
      <c r="E4" s="14"/>
      <c r="F4" s="14"/>
      <c r="G4" s="14"/>
      <c r="H4" s="14"/>
      <c r="I4" s="14"/>
    </row>
    <row r="5" spans="2:13" ht="15.5" x14ac:dyDescent="0.35">
      <c r="B5" s="15" t="s">
        <v>63</v>
      </c>
      <c r="C5" s="65"/>
      <c r="D5" s="14"/>
      <c r="E5" s="14"/>
      <c r="F5" s="14"/>
      <c r="G5" s="14"/>
      <c r="H5" s="14"/>
      <c r="I5" s="14"/>
    </row>
    <row r="6" spans="2:13" ht="12.75" customHeight="1" x14ac:dyDescent="0.5">
      <c r="B6" s="66"/>
      <c r="D6" s="14"/>
      <c r="E6" s="14"/>
      <c r="F6" s="14"/>
      <c r="G6" s="14"/>
      <c r="H6" s="14"/>
      <c r="I6" s="14"/>
    </row>
    <row r="7" spans="2:13" ht="12.75" customHeight="1" x14ac:dyDescent="0.3">
      <c r="B7" s="17"/>
      <c r="D7" s="14"/>
      <c r="E7" s="14"/>
      <c r="F7" s="14"/>
      <c r="G7" s="14"/>
      <c r="H7" s="14"/>
      <c r="I7" s="14"/>
    </row>
    <row r="8" spans="2:13" ht="12.75" customHeight="1" x14ac:dyDescent="0.25">
      <c r="B8" s="14"/>
      <c r="D8" s="14"/>
      <c r="E8" s="14"/>
      <c r="F8" s="14"/>
      <c r="G8" s="14"/>
      <c r="H8" s="14"/>
      <c r="I8" s="14"/>
    </row>
    <row r="9" spans="2:13" ht="12.75" customHeight="1" x14ac:dyDescent="0.25">
      <c r="B9" s="14"/>
      <c r="D9" s="14"/>
      <c r="E9" s="14"/>
      <c r="F9" s="14"/>
      <c r="G9" s="14"/>
      <c r="H9" s="14"/>
      <c r="I9" s="14"/>
    </row>
    <row r="10" spans="2:13" ht="12.75" customHeight="1" x14ac:dyDescent="0.5">
      <c r="B10" s="18"/>
      <c r="D10" s="14"/>
      <c r="E10" s="14"/>
      <c r="F10" s="14"/>
      <c r="G10" s="14"/>
      <c r="H10" s="14"/>
      <c r="I10" s="14"/>
    </row>
    <row r="11" spans="2:13" ht="20" x14ac:dyDescent="0.4">
      <c r="B11" s="13" t="s">
        <v>57</v>
      </c>
      <c r="D11" s="14"/>
      <c r="E11" s="14"/>
      <c r="F11" s="14"/>
      <c r="G11" s="14"/>
      <c r="H11" s="14"/>
      <c r="I11" s="14"/>
    </row>
    <row r="12" spans="2:13" ht="18.5" thickBot="1" x14ac:dyDescent="0.45">
      <c r="B12" s="15" t="s">
        <v>6</v>
      </c>
      <c r="C12" s="20"/>
      <c r="D12" s="21"/>
      <c r="E12" s="21"/>
      <c r="F12" s="21"/>
      <c r="G12" s="21"/>
      <c r="H12" s="21"/>
      <c r="I12" s="21"/>
    </row>
    <row r="13" spans="2:13" ht="15" customHeight="1" x14ac:dyDescent="0.25">
      <c r="B13" s="23"/>
      <c r="C13" s="23"/>
      <c r="D13" s="23"/>
      <c r="E13" s="24" t="s">
        <v>7</v>
      </c>
      <c r="F13" s="22"/>
      <c r="G13" s="25"/>
      <c r="H13" s="22"/>
      <c r="I13" s="24" t="s">
        <v>8</v>
      </c>
      <c r="J13" s="22"/>
      <c r="K13" s="25"/>
      <c r="L13" s="22"/>
      <c r="M13" s="26"/>
    </row>
    <row r="14" spans="2:13" s="33" customFormat="1" ht="13.75" customHeight="1" x14ac:dyDescent="0.25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5">
      <c r="B15" s="34" t="s">
        <v>11</v>
      </c>
      <c r="C15" s="67"/>
      <c r="D15" s="35"/>
      <c r="E15" s="36">
        <v>115.30852196374767</v>
      </c>
      <c r="F15" s="37"/>
      <c r="G15" s="36">
        <v>4.8857537165009512</v>
      </c>
      <c r="H15" s="37"/>
      <c r="I15" s="36">
        <v>110.35878460862544</v>
      </c>
      <c r="J15" s="37"/>
      <c r="K15" s="36">
        <v>1.675811280805628</v>
      </c>
      <c r="M15" s="38"/>
    </row>
    <row r="16" spans="2:13" ht="12.75" customHeight="1" x14ac:dyDescent="0.25">
      <c r="B16" s="39" t="s">
        <v>12</v>
      </c>
      <c r="C16" s="40" t="s">
        <v>13</v>
      </c>
      <c r="D16" s="41"/>
      <c r="E16" s="42">
        <v>116.72257798853545</v>
      </c>
      <c r="F16" s="43"/>
      <c r="G16" s="42">
        <v>5.4049757218312511</v>
      </c>
      <c r="H16" s="43"/>
      <c r="I16" s="42">
        <v>109.67605870588174</v>
      </c>
      <c r="J16" s="44"/>
      <c r="K16" s="42">
        <v>2.4057449934797859</v>
      </c>
      <c r="M16" s="45"/>
    </row>
    <row r="17" spans="2:13" x14ac:dyDescent="0.25">
      <c r="B17" s="46" t="s">
        <v>14</v>
      </c>
      <c r="C17" s="47" t="s">
        <v>15</v>
      </c>
      <c r="D17" s="41"/>
      <c r="E17" s="48">
        <v>100.49071901002775</v>
      </c>
      <c r="F17" s="49"/>
      <c r="G17" s="48">
        <v>3.6531690140847672</v>
      </c>
      <c r="H17" s="44"/>
      <c r="I17" s="48">
        <v>96.73565180285874</v>
      </c>
      <c r="J17" s="44"/>
      <c r="K17" s="48">
        <v>4.229885057471261</v>
      </c>
      <c r="M17" s="26"/>
    </row>
    <row r="18" spans="2:13" x14ac:dyDescent="0.25">
      <c r="B18" s="46" t="s">
        <v>16</v>
      </c>
      <c r="C18" s="47" t="s">
        <v>17</v>
      </c>
      <c r="D18" s="41"/>
      <c r="E18" s="48">
        <v>117.98219584569711</v>
      </c>
      <c r="F18" s="50"/>
      <c r="G18" s="48">
        <v>5.5201698513793085</v>
      </c>
      <c r="H18" s="44"/>
      <c r="I18" s="48">
        <v>109.7329376854601</v>
      </c>
      <c r="J18" s="44"/>
      <c r="K18" s="48">
        <v>2.4944567627498193</v>
      </c>
      <c r="M18" s="26"/>
    </row>
    <row r="19" spans="2:13" x14ac:dyDescent="0.25">
      <c r="B19" s="46" t="s">
        <v>18</v>
      </c>
      <c r="C19" s="47" t="s">
        <v>19</v>
      </c>
      <c r="D19" s="41"/>
      <c r="E19" s="48">
        <v>95.60229445506674</v>
      </c>
      <c r="F19" s="51"/>
      <c r="G19" s="48">
        <v>5.6125528062763053</v>
      </c>
      <c r="H19" s="44"/>
      <c r="I19" s="48">
        <v>109.86069379950784</v>
      </c>
      <c r="J19" s="44"/>
      <c r="K19" s="48">
        <v>2.7068437180797877</v>
      </c>
      <c r="M19" s="26"/>
    </row>
    <row r="20" spans="2:13" ht="23" x14ac:dyDescent="0.25">
      <c r="B20" s="39" t="s">
        <v>20</v>
      </c>
      <c r="C20" s="47" t="s">
        <v>21</v>
      </c>
      <c r="D20" s="41"/>
      <c r="E20" s="48">
        <v>115.15059785076409</v>
      </c>
      <c r="F20" s="49"/>
      <c r="G20" s="48">
        <v>4.3907793633367165</v>
      </c>
      <c r="H20" s="44"/>
      <c r="I20" s="48">
        <v>111.63917057666107</v>
      </c>
      <c r="J20" s="44"/>
      <c r="K20" s="48">
        <v>0.70999453850304484</v>
      </c>
      <c r="M20" s="26"/>
    </row>
    <row r="21" spans="2:13" x14ac:dyDescent="0.25">
      <c r="B21" s="39" t="s">
        <v>22</v>
      </c>
      <c r="C21" s="40" t="s">
        <v>23</v>
      </c>
      <c r="D21" s="41"/>
      <c r="E21" s="42">
        <v>109.49517040277003</v>
      </c>
      <c r="F21" s="43"/>
      <c r="G21" s="42">
        <v>3.2302405498279008</v>
      </c>
      <c r="H21" s="43"/>
      <c r="I21" s="42">
        <v>109.05777291780603</v>
      </c>
      <c r="J21" s="44"/>
      <c r="K21" s="42">
        <v>-0.46573519627421955</v>
      </c>
      <c r="M21" s="45"/>
    </row>
    <row r="22" spans="2:13" ht="34.5" x14ac:dyDescent="0.25">
      <c r="B22" s="39" t="s">
        <v>24</v>
      </c>
      <c r="C22" s="52" t="s">
        <v>25</v>
      </c>
      <c r="D22" s="41"/>
      <c r="E22" s="42">
        <v>117.37363986854396</v>
      </c>
      <c r="F22" s="43"/>
      <c r="G22" s="42">
        <v>4.8173340776783036</v>
      </c>
      <c r="H22" s="43"/>
      <c r="I22" s="42">
        <v>112.19238455838915</v>
      </c>
      <c r="J22" s="44"/>
      <c r="K22" s="42">
        <v>4.1498437204686711</v>
      </c>
      <c r="M22" s="26"/>
    </row>
    <row r="23" spans="2:13" ht="23" x14ac:dyDescent="0.25">
      <c r="B23" s="46" t="s">
        <v>26</v>
      </c>
      <c r="C23" s="47" t="s">
        <v>27</v>
      </c>
      <c r="D23" s="41"/>
      <c r="E23" s="48">
        <v>116.45664848598794</v>
      </c>
      <c r="F23" s="51"/>
      <c r="G23" s="48">
        <v>4.5239702903435708</v>
      </c>
      <c r="H23" s="44"/>
      <c r="I23" s="48">
        <v>114.12450630054495</v>
      </c>
      <c r="J23" s="44"/>
      <c r="K23" s="48">
        <v>5.0554016620492304</v>
      </c>
      <c r="M23" s="26"/>
    </row>
    <row r="24" spans="2:13" x14ac:dyDescent="0.25">
      <c r="B24" s="46" t="s">
        <v>28</v>
      </c>
      <c r="C24" s="47" t="s">
        <v>29</v>
      </c>
      <c r="D24" s="41"/>
      <c r="E24" s="48">
        <v>114.06615436017408</v>
      </c>
      <c r="F24" s="51"/>
      <c r="G24" s="48">
        <v>3.7059538274606396</v>
      </c>
      <c r="H24" s="44"/>
      <c r="I24" s="48">
        <v>109.12128299365207</v>
      </c>
      <c r="J24" s="44"/>
      <c r="K24" s="48">
        <v>1.4916096954631142</v>
      </c>
      <c r="M24" s="26"/>
    </row>
    <row r="25" spans="2:13" x14ac:dyDescent="0.25">
      <c r="B25" s="46" t="s">
        <v>30</v>
      </c>
      <c r="C25" s="47" t="s">
        <v>31</v>
      </c>
      <c r="D25" s="41"/>
      <c r="E25" s="48">
        <v>117.00201207243512</v>
      </c>
      <c r="F25" s="51"/>
      <c r="G25" s="48">
        <v>5.823475887170626</v>
      </c>
      <c r="H25" s="44"/>
      <c r="I25" s="48">
        <v>113.78269617706212</v>
      </c>
      <c r="J25" s="44"/>
      <c r="K25" s="48">
        <v>3.856749311294716</v>
      </c>
      <c r="M25" s="26"/>
    </row>
    <row r="26" spans="2:13" x14ac:dyDescent="0.25">
      <c r="B26" s="39" t="s">
        <v>32</v>
      </c>
      <c r="C26" s="47" t="s">
        <v>33</v>
      </c>
      <c r="D26" s="41"/>
      <c r="E26" s="48">
        <v>123.59995342880384</v>
      </c>
      <c r="F26" s="51"/>
      <c r="G26" s="48">
        <v>5.4011119936455909</v>
      </c>
      <c r="H26" s="44"/>
      <c r="I26" s="48">
        <v>109.30259634416088</v>
      </c>
      <c r="J26" s="44"/>
      <c r="K26" s="48">
        <v>4.7767857142855696</v>
      </c>
      <c r="M26" s="26"/>
    </row>
    <row r="27" spans="2:13" ht="34.5" x14ac:dyDescent="0.25">
      <c r="B27" s="39" t="s">
        <v>34</v>
      </c>
      <c r="C27" s="52" t="s">
        <v>35</v>
      </c>
      <c r="D27" s="41"/>
      <c r="E27" s="42">
        <v>116.79825034228453</v>
      </c>
      <c r="F27" s="43"/>
      <c r="G27" s="42">
        <v>5.4025303594227081</v>
      </c>
      <c r="H27" s="43"/>
      <c r="I27" s="42">
        <v>107.41871939237205</v>
      </c>
      <c r="J27" s="44"/>
      <c r="K27" s="42">
        <v>1.8274590810483549</v>
      </c>
      <c r="M27" s="26"/>
    </row>
    <row r="28" spans="2:13" x14ac:dyDescent="0.25">
      <c r="B28" s="46" t="s">
        <v>36</v>
      </c>
      <c r="C28" s="47" t="s">
        <v>37</v>
      </c>
      <c r="D28" s="41"/>
      <c r="E28" s="48">
        <v>110.14880454773488</v>
      </c>
      <c r="F28" s="51"/>
      <c r="G28" s="48">
        <v>4.9378783051929664</v>
      </c>
      <c r="H28" s="44"/>
      <c r="I28" s="48">
        <v>106.7380036783149</v>
      </c>
      <c r="J28" s="44"/>
      <c r="K28" s="48">
        <v>3.6027263875366922</v>
      </c>
      <c r="M28" s="26"/>
    </row>
    <row r="29" spans="2:13" x14ac:dyDescent="0.25">
      <c r="B29" s="46" t="s">
        <v>38</v>
      </c>
      <c r="C29" s="47" t="s">
        <v>39</v>
      </c>
      <c r="D29" s="41"/>
      <c r="E29" s="48">
        <v>116.4503471174159</v>
      </c>
      <c r="F29" s="51"/>
      <c r="G29" s="48">
        <v>6.6924778761063619</v>
      </c>
      <c r="H29" s="44"/>
      <c r="I29" s="48">
        <v>101.23754904919991</v>
      </c>
      <c r="J29" s="44"/>
      <c r="K29" s="48">
        <v>-2.7262180974478856</v>
      </c>
      <c r="M29" s="26"/>
    </row>
    <row r="30" spans="2:13" x14ac:dyDescent="0.25">
      <c r="B30" s="46" t="s">
        <v>40</v>
      </c>
      <c r="C30" s="47" t="s">
        <v>41</v>
      </c>
      <c r="D30" s="41"/>
      <c r="E30" s="48">
        <v>122.18958611481996</v>
      </c>
      <c r="F30" s="51"/>
      <c r="G30" s="48">
        <v>7.1662763466044499</v>
      </c>
      <c r="H30" s="44"/>
      <c r="I30" s="48">
        <v>107.44993324432598</v>
      </c>
      <c r="J30" s="44"/>
      <c r="K30" s="48">
        <v>2.4439918533608163</v>
      </c>
      <c r="M30" s="26"/>
    </row>
    <row r="31" spans="2:13" ht="12.25" customHeight="1" x14ac:dyDescent="0.25">
      <c r="B31" s="39" t="s">
        <v>42</v>
      </c>
      <c r="C31" s="47" t="s">
        <v>43</v>
      </c>
      <c r="D31" s="41"/>
      <c r="E31" s="48">
        <v>115.04874947011389</v>
      </c>
      <c r="F31" s="49"/>
      <c r="G31" s="48">
        <v>3.2724505327238695</v>
      </c>
      <c r="H31" s="44"/>
      <c r="I31" s="48">
        <v>108.69012293344589</v>
      </c>
      <c r="J31" s="44"/>
      <c r="K31" s="48">
        <v>0.54901960784312642</v>
      </c>
      <c r="M31" s="26"/>
    </row>
    <row r="32" spans="2:13" ht="34.5" x14ac:dyDescent="0.25">
      <c r="B32" s="39" t="s">
        <v>44</v>
      </c>
      <c r="C32" s="52" t="s">
        <v>64</v>
      </c>
      <c r="D32" s="41"/>
      <c r="E32" s="42">
        <v>113.12641659330897</v>
      </c>
      <c r="F32" s="43"/>
      <c r="G32" s="42">
        <v>4.7013208498299264</v>
      </c>
      <c r="H32" s="43"/>
      <c r="I32" s="42">
        <v>110.91917856851646</v>
      </c>
      <c r="J32" s="44"/>
      <c r="K32" s="42">
        <v>-0.4184710425704341</v>
      </c>
      <c r="M32" s="26"/>
    </row>
    <row r="33" spans="2:13" x14ac:dyDescent="0.25">
      <c r="B33" s="46" t="s">
        <v>45</v>
      </c>
      <c r="C33" s="47" t="s">
        <v>46</v>
      </c>
      <c r="D33" s="41"/>
      <c r="E33" s="48">
        <v>108.50869167429119</v>
      </c>
      <c r="F33" s="51"/>
      <c r="G33" s="48">
        <v>5.0022133687476655</v>
      </c>
      <c r="H33" s="44"/>
      <c r="I33" s="48">
        <v>113.35773101555419</v>
      </c>
      <c r="J33" s="44"/>
      <c r="K33" s="48">
        <v>-1.1961722488032844</v>
      </c>
      <c r="M33" s="26"/>
    </row>
    <row r="34" spans="2:13" x14ac:dyDescent="0.25">
      <c r="B34" s="46" t="s">
        <v>47</v>
      </c>
      <c r="C34" s="47" t="s">
        <v>48</v>
      </c>
      <c r="D34" s="41"/>
      <c r="E34" s="48">
        <v>118.70112657388971</v>
      </c>
      <c r="F34" s="51"/>
      <c r="G34" s="48">
        <v>4.8220973782769239</v>
      </c>
      <c r="H34" s="44"/>
      <c r="I34" s="48">
        <v>105.81842279655375</v>
      </c>
      <c r="J34" s="44"/>
      <c r="K34" s="48">
        <v>-1.090188305252815</v>
      </c>
      <c r="M34" s="26"/>
    </row>
    <row r="35" spans="2:13" x14ac:dyDescent="0.25">
      <c r="B35" s="46" t="s">
        <v>49</v>
      </c>
      <c r="C35" s="47" t="s">
        <v>50</v>
      </c>
      <c r="D35" s="41"/>
      <c r="E35" s="48">
        <v>114.92638119681187</v>
      </c>
      <c r="F35" s="51"/>
      <c r="G35" s="48">
        <v>3.908158280409868</v>
      </c>
      <c r="H35" s="44"/>
      <c r="I35" s="48">
        <v>112.71106308253387</v>
      </c>
      <c r="J35" s="44"/>
      <c r="K35" s="48">
        <v>0.33670033670023525</v>
      </c>
      <c r="M35" s="26"/>
    </row>
    <row r="36" spans="2:13" x14ac:dyDescent="0.25">
      <c r="B36" s="46" t="s">
        <v>51</v>
      </c>
      <c r="C36" s="47" t="s">
        <v>52</v>
      </c>
      <c r="D36" s="41"/>
      <c r="E36" s="48">
        <v>103.23001631321394</v>
      </c>
      <c r="F36" s="49"/>
      <c r="G36" s="48">
        <v>6.7476383265860029</v>
      </c>
      <c r="H36" s="44"/>
      <c r="I36" s="48">
        <v>101.66394779771595</v>
      </c>
      <c r="J36" s="44"/>
      <c r="K36" s="48">
        <v>2.9062087186259467</v>
      </c>
      <c r="M36" s="26"/>
    </row>
    <row r="37" spans="2:13" ht="14.25" customHeight="1" x14ac:dyDescent="0.25">
      <c r="B37" s="39" t="s">
        <v>53</v>
      </c>
      <c r="C37" s="53" t="s">
        <v>54</v>
      </c>
      <c r="D37" s="54"/>
      <c r="E37" s="55">
        <v>115.94202898550692</v>
      </c>
      <c r="F37" s="56"/>
      <c r="G37" s="55">
        <v>5.5011303692536595</v>
      </c>
      <c r="H37" s="56"/>
      <c r="I37" s="55">
        <v>106.33540372670794</v>
      </c>
      <c r="J37" s="55"/>
      <c r="K37" s="55">
        <v>1.1820330969269932</v>
      </c>
      <c r="M37" s="26"/>
    </row>
    <row r="38" spans="2:13" ht="11.25" customHeight="1" x14ac:dyDescent="0.25">
      <c r="B38" s="57" t="s">
        <v>55</v>
      </c>
      <c r="D38" s="41"/>
      <c r="E38" s="68"/>
      <c r="F38" s="44"/>
      <c r="G38" s="44"/>
      <c r="H38" s="44"/>
      <c r="I38" s="59"/>
      <c r="J38" s="44"/>
      <c r="K38" s="69"/>
    </row>
    <row r="39" spans="2:13" ht="10.5" customHeight="1" x14ac:dyDescent="0.25">
      <c r="B39" s="60" t="s">
        <v>56</v>
      </c>
      <c r="E39" s="43"/>
      <c r="F39" s="44"/>
      <c r="G39" s="44"/>
      <c r="H39" s="44"/>
      <c r="I39" s="44"/>
      <c r="J39" s="44"/>
      <c r="K39" s="69"/>
    </row>
    <row r="40" spans="2:13" ht="19.75" customHeight="1" x14ac:dyDescent="0.25">
      <c r="B40" s="61"/>
      <c r="E40" s="43"/>
      <c r="F40" s="44"/>
      <c r="G40" s="44"/>
      <c r="H40" s="44"/>
      <c r="I40" s="44"/>
      <c r="J40" s="44"/>
      <c r="K40" s="69"/>
    </row>
    <row r="41" spans="2:13" ht="15.75" customHeight="1" x14ac:dyDescent="0.25">
      <c r="B41" s="11"/>
    </row>
    <row r="42" spans="2:13" ht="12" customHeight="1" x14ac:dyDescent="0.25">
      <c r="B42" s="11"/>
    </row>
    <row r="43" spans="2:13" ht="15.75" customHeight="1" x14ac:dyDescent="0.25">
      <c r="B43" s="11"/>
    </row>
    <row r="44" spans="2:13" ht="13" x14ac:dyDescent="0.3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M44"/>
  <sheetViews>
    <sheetView topLeftCell="A23" zoomScale="92" zoomScaleNormal="92" zoomScaleSheetLayoutView="100" workbookViewId="0"/>
  </sheetViews>
  <sheetFormatPr baseColWidth="10" defaultColWidth="11.453125" defaultRowHeight="12.5" x14ac:dyDescent="0.25"/>
  <cols>
    <col min="1" max="1" width="3.1796875" style="10" customWidth="1"/>
    <col min="2" max="2" width="4.1796875" style="10" customWidth="1"/>
    <col min="3" max="3" width="52.7265625" style="11" customWidth="1"/>
    <col min="4" max="4" width="0.453125" style="11" customWidth="1"/>
    <col min="5" max="5" width="7.1796875" style="11" customWidth="1"/>
    <col min="6" max="6" width="1.1796875" style="12" customWidth="1"/>
    <col min="7" max="7" width="9" style="12" customWidth="1"/>
    <col min="8" max="8" width="1.1796875" style="12" customWidth="1"/>
    <col min="9" max="9" width="6.81640625" style="12" customWidth="1"/>
    <col min="10" max="10" width="1.1796875" style="12" customWidth="1"/>
    <col min="11" max="11" width="8.81640625" style="10" customWidth="1"/>
    <col min="12" max="12" width="1" style="10" customWidth="1"/>
    <col min="13" max="13" width="3.81640625" style="10" customWidth="1"/>
    <col min="14" max="16384" width="11.453125" style="10"/>
  </cols>
  <sheetData>
    <row r="1" spans="2:13" ht="66.75" customHeight="1" x14ac:dyDescent="0.25"/>
    <row r="2" spans="2:13" s="11" customFormat="1" ht="15" customHeight="1" x14ac:dyDescent="0.25">
      <c r="F2" s="12"/>
      <c r="G2" s="12"/>
      <c r="H2" s="12"/>
      <c r="I2" s="12"/>
      <c r="J2" s="12"/>
      <c r="K2" s="64" t="s">
        <v>61</v>
      </c>
    </row>
    <row r="3" spans="2:13" s="11" customFormat="1" ht="14.25" customHeight="1" x14ac:dyDescent="0.25">
      <c r="F3" s="12"/>
      <c r="G3" s="12"/>
      <c r="H3" s="12"/>
      <c r="I3" s="12"/>
      <c r="J3" s="12"/>
    </row>
    <row r="4" spans="2:13" ht="20.25" customHeight="1" x14ac:dyDescent="0.4">
      <c r="B4" s="13" t="s">
        <v>0</v>
      </c>
      <c r="D4" s="14"/>
      <c r="E4" s="14"/>
      <c r="F4" s="14"/>
      <c r="G4" s="14"/>
      <c r="H4" s="14"/>
      <c r="I4" s="14"/>
    </row>
    <row r="5" spans="2:13" ht="15" customHeight="1" x14ac:dyDescent="0.35">
      <c r="B5" s="15" t="s">
        <v>63</v>
      </c>
      <c r="D5" s="14"/>
      <c r="E5" s="14"/>
      <c r="F5" s="14"/>
      <c r="G5" s="14"/>
      <c r="H5" s="14"/>
      <c r="I5" s="14"/>
    </row>
    <row r="6" spans="2:13" ht="12.75" customHeight="1" x14ac:dyDescent="0.5">
      <c r="B6" s="66"/>
      <c r="D6" s="14"/>
      <c r="E6" s="14"/>
      <c r="F6" s="14"/>
      <c r="G6" s="14"/>
      <c r="H6" s="14"/>
      <c r="I6" s="14"/>
    </row>
    <row r="7" spans="2:13" ht="12.75" customHeight="1" x14ac:dyDescent="0.3">
      <c r="B7" s="17"/>
      <c r="D7" s="14"/>
      <c r="E7" s="14"/>
      <c r="F7" s="14"/>
      <c r="G7" s="14"/>
      <c r="H7" s="14"/>
      <c r="I7" s="14"/>
    </row>
    <row r="8" spans="2:13" ht="12.75" customHeight="1" x14ac:dyDescent="0.25">
      <c r="B8" s="14"/>
      <c r="D8" s="14"/>
      <c r="E8" s="14"/>
      <c r="F8" s="14"/>
      <c r="G8" s="14"/>
      <c r="H8" s="14"/>
      <c r="I8" s="14"/>
    </row>
    <row r="9" spans="2:13" ht="12.75" customHeight="1" x14ac:dyDescent="0.25">
      <c r="B9" s="14"/>
      <c r="D9" s="14"/>
      <c r="E9" s="14"/>
      <c r="F9" s="14"/>
      <c r="G9" s="14"/>
      <c r="H9" s="14"/>
      <c r="I9" s="14"/>
    </row>
    <row r="10" spans="2:13" ht="12.75" customHeight="1" x14ac:dyDescent="0.5">
      <c r="B10" s="18"/>
      <c r="D10" s="14"/>
      <c r="E10" s="14"/>
      <c r="F10" s="14"/>
      <c r="G10" s="14"/>
      <c r="H10" s="14"/>
      <c r="I10" s="14"/>
    </row>
    <row r="11" spans="2:13" ht="20" x14ac:dyDescent="0.4">
      <c r="B11" s="19" t="s">
        <v>58</v>
      </c>
      <c r="D11" s="14"/>
      <c r="E11" s="14"/>
      <c r="F11" s="14"/>
      <c r="G11" s="14"/>
      <c r="H11" s="14"/>
      <c r="I11" s="14"/>
    </row>
    <row r="12" spans="2:13" ht="18.5" thickBot="1" x14ac:dyDescent="0.45">
      <c r="B12" s="70" t="s">
        <v>6</v>
      </c>
      <c r="C12" s="71"/>
      <c r="D12" s="72"/>
      <c r="E12" s="72"/>
      <c r="F12" s="72"/>
      <c r="G12" s="72"/>
      <c r="H12" s="72"/>
      <c r="I12" s="72"/>
      <c r="J12" s="73"/>
      <c r="K12" s="74"/>
      <c r="L12" s="74"/>
    </row>
    <row r="13" spans="2:13" ht="15" customHeight="1" x14ac:dyDescent="0.25">
      <c r="C13" s="41"/>
      <c r="D13" s="41"/>
      <c r="E13" s="30" t="s">
        <v>7</v>
      </c>
      <c r="F13" s="10"/>
      <c r="G13" s="25"/>
      <c r="H13" s="10"/>
      <c r="I13" s="30" t="s">
        <v>8</v>
      </c>
      <c r="J13" s="10"/>
      <c r="K13" s="25"/>
      <c r="M13" s="26"/>
    </row>
    <row r="14" spans="2:13" s="33" customFormat="1" ht="13.75" customHeight="1" x14ac:dyDescent="0.25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5">
      <c r="B15" s="34" t="s">
        <v>11</v>
      </c>
      <c r="C15" s="67"/>
      <c r="D15" s="35"/>
      <c r="E15" s="36">
        <v>121.086274218958</v>
      </c>
      <c r="F15" s="37"/>
      <c r="G15" s="36">
        <v>5.8963506706553925</v>
      </c>
      <c r="H15" s="37"/>
      <c r="I15" s="36">
        <v>107.54216985613471</v>
      </c>
      <c r="J15" s="37"/>
      <c r="K15" s="36">
        <v>2.1480542025586358</v>
      </c>
      <c r="L15" s="69"/>
      <c r="M15" s="38"/>
    </row>
    <row r="16" spans="2:13" ht="12.75" customHeight="1" x14ac:dyDescent="0.25">
      <c r="B16" s="39" t="s">
        <v>12</v>
      </c>
      <c r="C16" s="40" t="s">
        <v>13</v>
      </c>
      <c r="D16" s="41"/>
      <c r="E16" s="42">
        <v>120.86886987828447</v>
      </c>
      <c r="F16" s="43"/>
      <c r="G16" s="42">
        <v>6.4809583175126972</v>
      </c>
      <c r="H16" s="43"/>
      <c r="I16" s="42">
        <v>105.1373417360961</v>
      </c>
      <c r="J16" s="44"/>
      <c r="K16" s="42">
        <v>2.051215220762348</v>
      </c>
      <c r="L16" s="69"/>
      <c r="M16" s="45"/>
    </row>
    <row r="17" spans="2:13" x14ac:dyDescent="0.25">
      <c r="B17" s="46" t="s">
        <v>14</v>
      </c>
      <c r="C17" s="47" t="s">
        <v>15</v>
      </c>
      <c r="D17" s="41"/>
      <c r="E17" s="48">
        <v>103.63436123347995</v>
      </c>
      <c r="F17" s="49"/>
      <c r="G17" s="48">
        <v>8.4101382488477086</v>
      </c>
      <c r="H17" s="44"/>
      <c r="I17" s="48">
        <v>89.977973568281939</v>
      </c>
      <c r="J17" s="44"/>
      <c r="K17" s="48">
        <v>-17.307692307692513</v>
      </c>
      <c r="L17" s="69"/>
      <c r="M17" s="26"/>
    </row>
    <row r="18" spans="2:13" x14ac:dyDescent="0.25">
      <c r="B18" s="46" t="s">
        <v>16</v>
      </c>
      <c r="C18" s="47" t="s">
        <v>17</v>
      </c>
      <c r="D18" s="41"/>
      <c r="E18" s="48">
        <v>121.33386902370395</v>
      </c>
      <c r="F18" s="50"/>
      <c r="G18" s="48">
        <v>6.6384180790953984</v>
      </c>
      <c r="H18" s="44"/>
      <c r="I18" s="48">
        <v>105.26315789473698</v>
      </c>
      <c r="J18" s="44"/>
      <c r="K18" s="48">
        <v>2.664576802508356</v>
      </c>
      <c r="L18" s="69"/>
      <c r="M18" s="26"/>
    </row>
    <row r="19" spans="2:13" x14ac:dyDescent="0.25">
      <c r="B19" s="46" t="s">
        <v>18</v>
      </c>
      <c r="C19" s="47" t="s">
        <v>19</v>
      </c>
      <c r="D19" s="41"/>
      <c r="E19" s="48">
        <v>114.72708547888784</v>
      </c>
      <c r="F19" s="51"/>
      <c r="G19" s="48">
        <v>2.2018348623858985</v>
      </c>
      <c r="H19" s="44"/>
      <c r="I19" s="48">
        <v>103.19258496395484</v>
      </c>
      <c r="J19" s="44"/>
      <c r="K19" s="48">
        <v>-1.0858835143137124</v>
      </c>
      <c r="L19" s="69"/>
      <c r="M19" s="26"/>
    </row>
    <row r="20" spans="2:13" ht="23" x14ac:dyDescent="0.25">
      <c r="B20" s="39" t="s">
        <v>20</v>
      </c>
      <c r="C20" s="47" t="s">
        <v>21</v>
      </c>
      <c r="D20" s="41"/>
      <c r="E20" s="48">
        <v>121.47806004618873</v>
      </c>
      <c r="F20" s="49"/>
      <c r="G20" s="48">
        <v>5.7640750670239216</v>
      </c>
      <c r="H20" s="44"/>
      <c r="I20" s="48">
        <v>107.92917628945274</v>
      </c>
      <c r="J20" s="44"/>
      <c r="K20" s="48">
        <v>0.42979942693390782</v>
      </c>
      <c r="L20" s="69"/>
      <c r="M20" s="26"/>
    </row>
    <row r="21" spans="2:13" x14ac:dyDescent="0.25">
      <c r="B21" s="39" t="s">
        <v>22</v>
      </c>
      <c r="C21" s="40" t="s">
        <v>23</v>
      </c>
      <c r="D21" s="41"/>
      <c r="E21" s="42">
        <v>122.35717498875384</v>
      </c>
      <c r="F21" s="43"/>
      <c r="G21" s="42">
        <v>4.6153846153850209</v>
      </c>
      <c r="H21" s="43"/>
      <c r="I21" s="42">
        <v>111.38101664417485</v>
      </c>
      <c r="J21" s="44"/>
      <c r="K21" s="42">
        <v>4.2087542087550167</v>
      </c>
      <c r="L21" s="69"/>
      <c r="M21" s="45"/>
    </row>
    <row r="22" spans="2:13" ht="34.5" x14ac:dyDescent="0.25">
      <c r="B22" s="39" t="s">
        <v>24</v>
      </c>
      <c r="C22" s="52" t="s">
        <v>25</v>
      </c>
      <c r="D22" s="41"/>
      <c r="E22" s="42">
        <v>118.11672298836085</v>
      </c>
      <c r="F22" s="43"/>
      <c r="G22" s="42">
        <v>7.259217358140746</v>
      </c>
      <c r="H22" s="43"/>
      <c r="I22" s="42">
        <v>108.28278813323989</v>
      </c>
      <c r="J22" s="44"/>
      <c r="K22" s="42">
        <v>2.5804305837265673</v>
      </c>
      <c r="L22" s="69"/>
      <c r="M22" s="26"/>
    </row>
    <row r="23" spans="2:13" ht="23" x14ac:dyDescent="0.25">
      <c r="B23" s="46" t="s">
        <v>26</v>
      </c>
      <c r="C23" s="47" t="s">
        <v>27</v>
      </c>
      <c r="D23" s="41"/>
      <c r="E23" s="48">
        <v>120.35959809624492</v>
      </c>
      <c r="F23" s="51"/>
      <c r="G23" s="48">
        <v>6.5543071161044075</v>
      </c>
      <c r="H23" s="44"/>
      <c r="I23" s="48">
        <v>110.41776837651993</v>
      </c>
      <c r="J23" s="44"/>
      <c r="K23" s="48">
        <v>1.9531249999996003</v>
      </c>
      <c r="L23" s="69"/>
      <c r="M23" s="26"/>
    </row>
    <row r="24" spans="2:13" x14ac:dyDescent="0.25">
      <c r="B24" s="46" t="s">
        <v>28</v>
      </c>
      <c r="C24" s="47" t="s">
        <v>29</v>
      </c>
      <c r="D24" s="41"/>
      <c r="E24" s="48">
        <v>117.16417910447794</v>
      </c>
      <c r="F24" s="51"/>
      <c r="G24" s="48">
        <v>8.275862068965445</v>
      </c>
      <c r="H24" s="44"/>
      <c r="I24" s="48">
        <v>105.82089552238796</v>
      </c>
      <c r="J24" s="44"/>
      <c r="K24" s="48">
        <v>2.604920405209743</v>
      </c>
      <c r="L24" s="69"/>
      <c r="M24" s="26"/>
    </row>
    <row r="25" spans="2:13" x14ac:dyDescent="0.25">
      <c r="B25" s="46" t="s">
        <v>30</v>
      </c>
      <c r="C25" s="47" t="s">
        <v>31</v>
      </c>
      <c r="D25" s="41"/>
      <c r="E25" s="48">
        <v>105.10083036773382</v>
      </c>
      <c r="F25" s="51"/>
      <c r="G25" s="48">
        <v>7.5242718446598911</v>
      </c>
      <c r="H25" s="44"/>
      <c r="I25" s="48">
        <v>99.881376037959512</v>
      </c>
      <c r="J25" s="44"/>
      <c r="K25" s="48">
        <v>2.4330900243308529</v>
      </c>
      <c r="L25" s="69"/>
      <c r="M25" s="26"/>
    </row>
    <row r="26" spans="2:13" x14ac:dyDescent="0.25">
      <c r="B26" s="39" t="s">
        <v>32</v>
      </c>
      <c r="C26" s="47" t="s">
        <v>33</v>
      </c>
      <c r="D26" s="41"/>
      <c r="E26" s="48">
        <v>124.31001890359181</v>
      </c>
      <c r="F26" s="51"/>
      <c r="G26" s="48">
        <v>7.5916230366494419</v>
      </c>
      <c r="H26" s="44"/>
      <c r="I26" s="48">
        <v>111.30434782608684</v>
      </c>
      <c r="J26" s="44"/>
      <c r="K26" s="48">
        <v>4.5454545454540973</v>
      </c>
      <c r="L26" s="69"/>
      <c r="M26" s="26"/>
    </row>
    <row r="27" spans="2:13" ht="34.5" x14ac:dyDescent="0.25">
      <c r="B27" s="39" t="s">
        <v>34</v>
      </c>
      <c r="C27" s="52" t="s">
        <v>35</v>
      </c>
      <c r="D27" s="41"/>
      <c r="E27" s="42">
        <v>122.89740300281717</v>
      </c>
      <c r="F27" s="43"/>
      <c r="G27" s="42">
        <v>6.6877761001514324</v>
      </c>
      <c r="H27" s="43"/>
      <c r="I27" s="42">
        <v>107.01036326154983</v>
      </c>
      <c r="J27" s="44"/>
      <c r="K27" s="42">
        <v>3.3609465660079829</v>
      </c>
      <c r="L27" s="69"/>
      <c r="M27" s="26"/>
    </row>
    <row r="28" spans="2:13" x14ac:dyDescent="0.25">
      <c r="B28" s="46" t="s">
        <v>36</v>
      </c>
      <c r="C28" s="47" t="s">
        <v>37</v>
      </c>
      <c r="D28" s="41"/>
      <c r="E28" s="48">
        <v>125.72392465560883</v>
      </c>
      <c r="F28" s="51"/>
      <c r="G28" s="48">
        <v>4.6816479400750843</v>
      </c>
      <c r="H28" s="44"/>
      <c r="I28" s="48">
        <v>104.13269609221285</v>
      </c>
      <c r="J28" s="44"/>
      <c r="K28" s="48">
        <v>7.1759259259263297</v>
      </c>
      <c r="L28" s="69"/>
      <c r="M28" s="26"/>
    </row>
    <row r="29" spans="2:13" x14ac:dyDescent="0.25">
      <c r="B29" s="46" t="s">
        <v>38</v>
      </c>
      <c r="C29" s="47" t="s">
        <v>39</v>
      </c>
      <c r="D29" s="41"/>
      <c r="E29" s="48">
        <v>118.81188118811878</v>
      </c>
      <c r="F29" s="51"/>
      <c r="G29" s="48">
        <v>8.0617495711836629</v>
      </c>
      <c r="H29" s="44"/>
      <c r="I29" s="48">
        <v>98.821310702498707</v>
      </c>
      <c r="J29" s="44"/>
      <c r="K29" s="48">
        <v>1.3539651837525035</v>
      </c>
      <c r="L29" s="69"/>
      <c r="M29" s="26"/>
    </row>
    <row r="30" spans="2:13" x14ac:dyDescent="0.25">
      <c r="B30" s="46" t="s">
        <v>40</v>
      </c>
      <c r="C30" s="47" t="s">
        <v>41</v>
      </c>
      <c r="D30" s="41"/>
      <c r="E30" s="48">
        <v>124.74402730375381</v>
      </c>
      <c r="F30" s="51"/>
      <c r="G30" s="48">
        <v>7.1847507331375571</v>
      </c>
      <c r="H30" s="44"/>
      <c r="I30" s="48">
        <v>105.97269624573386</v>
      </c>
      <c r="J30" s="44"/>
      <c r="K30" s="48">
        <v>1.9704433497538254</v>
      </c>
      <c r="L30" s="69"/>
      <c r="M30" s="26"/>
    </row>
    <row r="31" spans="2:13" ht="12.25" customHeight="1" x14ac:dyDescent="0.25">
      <c r="B31" s="39" t="s">
        <v>42</v>
      </c>
      <c r="C31" s="47" t="s">
        <v>43</v>
      </c>
      <c r="D31" s="41"/>
      <c r="E31" s="48">
        <v>119.59459459459516</v>
      </c>
      <c r="F31" s="49"/>
      <c r="G31" s="48">
        <v>7.2727272727280967</v>
      </c>
      <c r="H31" s="44"/>
      <c r="I31" s="48">
        <v>110.13513513513516</v>
      </c>
      <c r="J31" s="44"/>
      <c r="K31" s="48">
        <v>2.9473684210524764</v>
      </c>
      <c r="L31" s="69"/>
      <c r="M31" s="26"/>
    </row>
    <row r="32" spans="2:13" ht="34.5" x14ac:dyDescent="0.25">
      <c r="B32" s="39" t="s">
        <v>44</v>
      </c>
      <c r="C32" s="52" t="s">
        <v>64</v>
      </c>
      <c r="D32" s="41"/>
      <c r="E32" s="42">
        <v>122.82432327472198</v>
      </c>
      <c r="F32" s="43"/>
      <c r="G32" s="42">
        <v>4.2559094022659893</v>
      </c>
      <c r="H32" s="43"/>
      <c r="I32" s="42">
        <v>107.3889435155014</v>
      </c>
      <c r="J32" s="44"/>
      <c r="K32" s="42">
        <v>0.68657760567738535</v>
      </c>
      <c r="L32" s="69"/>
      <c r="M32" s="26"/>
    </row>
    <row r="33" spans="2:13" x14ac:dyDescent="0.25">
      <c r="B33" s="46" t="s">
        <v>45</v>
      </c>
      <c r="C33" s="47" t="s">
        <v>46</v>
      </c>
      <c r="D33" s="41"/>
      <c r="E33" s="48">
        <v>125.22234080398391</v>
      </c>
      <c r="F33" s="51"/>
      <c r="G33" s="48">
        <v>3.651354534746365</v>
      </c>
      <c r="H33" s="44"/>
      <c r="I33" s="48">
        <v>111.84631803628594</v>
      </c>
      <c r="J33" s="44"/>
      <c r="K33" s="48">
        <v>1.419354838709852</v>
      </c>
      <c r="L33" s="69"/>
      <c r="M33" s="26"/>
    </row>
    <row r="34" spans="2:13" x14ac:dyDescent="0.25">
      <c r="B34" s="46" t="s">
        <v>47</v>
      </c>
      <c r="C34" s="47" t="s">
        <v>48</v>
      </c>
      <c r="D34" s="41"/>
      <c r="E34" s="48">
        <v>123.68214004720703</v>
      </c>
      <c r="F34" s="51"/>
      <c r="G34" s="48">
        <v>5.503355704698154</v>
      </c>
      <c r="H34" s="44"/>
      <c r="I34" s="48">
        <v>102.28166797797005</v>
      </c>
      <c r="J34" s="44"/>
      <c r="K34" s="48">
        <v>-1.9607843137260383</v>
      </c>
      <c r="L34" s="69"/>
      <c r="M34" s="26"/>
    </row>
    <row r="35" spans="2:13" x14ac:dyDescent="0.25">
      <c r="B35" s="46" t="s">
        <v>49</v>
      </c>
      <c r="C35" s="47" t="s">
        <v>50</v>
      </c>
      <c r="D35" s="41"/>
      <c r="E35" s="48">
        <v>123.24324324324311</v>
      </c>
      <c r="F35" s="51"/>
      <c r="G35" s="48">
        <v>3.9270687237020985</v>
      </c>
      <c r="H35" s="44"/>
      <c r="I35" s="48">
        <v>108.1081081081081</v>
      </c>
      <c r="J35" s="44"/>
      <c r="K35" s="48">
        <v>1.4040561622460146</v>
      </c>
      <c r="L35" s="69"/>
      <c r="M35" s="26"/>
    </row>
    <row r="36" spans="2:13" x14ac:dyDescent="0.25">
      <c r="B36" s="46" t="s">
        <v>51</v>
      </c>
      <c r="C36" s="47" t="s">
        <v>52</v>
      </c>
      <c r="D36" s="41"/>
      <c r="E36" s="48">
        <v>101.09890109890101</v>
      </c>
      <c r="F36" s="49"/>
      <c r="G36" s="48">
        <v>4.5454545454544304</v>
      </c>
      <c r="H36" s="44"/>
      <c r="I36" s="48">
        <v>94.027711419015816</v>
      </c>
      <c r="J36" s="44"/>
      <c r="K36" s="48">
        <v>0</v>
      </c>
      <c r="L36" s="69"/>
      <c r="M36" s="26"/>
    </row>
    <row r="37" spans="2:13" ht="14.25" customHeight="1" x14ac:dyDescent="0.25">
      <c r="B37" s="39" t="s">
        <v>53</v>
      </c>
      <c r="C37" s="53" t="s">
        <v>54</v>
      </c>
      <c r="D37" s="54"/>
      <c r="E37" s="55">
        <v>112.56952169076797</v>
      </c>
      <c r="F37" s="56"/>
      <c r="G37" s="55">
        <v>5.6367432150316032</v>
      </c>
      <c r="H37" s="56"/>
      <c r="I37" s="55">
        <v>99.666295884315872</v>
      </c>
      <c r="J37" s="55"/>
      <c r="K37" s="55">
        <v>2.2831050228310001</v>
      </c>
      <c r="L37" s="69"/>
      <c r="M37" s="26"/>
    </row>
    <row r="38" spans="2:13" ht="11.25" customHeight="1" x14ac:dyDescent="0.25">
      <c r="B38" s="57" t="s">
        <v>55</v>
      </c>
      <c r="D38" s="41"/>
      <c r="E38" s="68"/>
      <c r="F38" s="44"/>
      <c r="G38" s="44"/>
      <c r="H38" s="44"/>
      <c r="I38" s="59"/>
      <c r="J38" s="44"/>
      <c r="K38" s="69"/>
      <c r="L38" s="69"/>
    </row>
    <row r="39" spans="2:13" ht="10.5" customHeight="1" x14ac:dyDescent="0.25">
      <c r="B39" s="60" t="s">
        <v>56</v>
      </c>
    </row>
    <row r="40" spans="2:13" ht="19.149999999999999" customHeight="1" x14ac:dyDescent="0.25">
      <c r="B40" s="61"/>
    </row>
    <row r="41" spans="2:13" ht="15.75" customHeight="1" x14ac:dyDescent="0.25">
      <c r="B41" s="11"/>
    </row>
    <row r="42" spans="2:13" ht="12" customHeight="1" x14ac:dyDescent="0.25">
      <c r="B42" s="11"/>
    </row>
    <row r="43" spans="2:13" ht="15" customHeight="1" x14ac:dyDescent="0.25">
      <c r="B43" s="11"/>
    </row>
    <row r="44" spans="2:13" ht="13" x14ac:dyDescent="0.3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M44"/>
  <sheetViews>
    <sheetView topLeftCell="A23" zoomScale="98" zoomScaleNormal="98" zoomScaleSheetLayoutView="100" workbookViewId="0"/>
  </sheetViews>
  <sheetFormatPr baseColWidth="10" defaultColWidth="11.453125" defaultRowHeight="12.5" x14ac:dyDescent="0.25"/>
  <cols>
    <col min="1" max="1" width="3.1796875" style="10" customWidth="1"/>
    <col min="2" max="2" width="4.1796875" style="10" customWidth="1"/>
    <col min="3" max="3" width="52.7265625" style="11" customWidth="1"/>
    <col min="4" max="4" width="0.453125" style="11" customWidth="1"/>
    <col min="5" max="5" width="7.1796875" style="11" customWidth="1"/>
    <col min="6" max="6" width="1.1796875" style="12" customWidth="1"/>
    <col min="7" max="7" width="9" style="12" customWidth="1"/>
    <col min="8" max="8" width="1.1796875" style="12" customWidth="1"/>
    <col min="9" max="9" width="6.81640625" style="12" customWidth="1"/>
    <col min="10" max="10" width="1.1796875" style="12" customWidth="1"/>
    <col min="11" max="11" width="8.81640625" style="10" customWidth="1"/>
    <col min="12" max="12" width="1" style="10" customWidth="1"/>
    <col min="13" max="13" width="3.81640625" style="10" customWidth="1"/>
    <col min="14" max="16384" width="11.453125" style="10"/>
  </cols>
  <sheetData>
    <row r="1" spans="2:13" ht="66.75" customHeight="1" x14ac:dyDescent="0.25"/>
    <row r="2" spans="2:13" s="11" customFormat="1" ht="15" customHeight="1" x14ac:dyDescent="0.25">
      <c r="F2" s="12"/>
      <c r="G2" s="12"/>
      <c r="H2" s="12"/>
      <c r="I2" s="12"/>
      <c r="J2" s="12"/>
      <c r="K2" s="64" t="s">
        <v>61</v>
      </c>
    </row>
    <row r="3" spans="2:13" s="11" customFormat="1" ht="14.25" customHeight="1" x14ac:dyDescent="0.25">
      <c r="F3" s="12"/>
      <c r="G3" s="12"/>
      <c r="H3" s="12"/>
      <c r="I3" s="12"/>
      <c r="J3" s="12"/>
    </row>
    <row r="4" spans="2:13" ht="20.25" customHeight="1" x14ac:dyDescent="0.4">
      <c r="B4" s="13" t="s">
        <v>0</v>
      </c>
      <c r="D4" s="14"/>
      <c r="E4" s="14"/>
      <c r="F4" s="14"/>
      <c r="G4" s="14"/>
      <c r="H4" s="14"/>
      <c r="I4" s="14"/>
    </row>
    <row r="5" spans="2:13" ht="15" customHeight="1" x14ac:dyDescent="0.35">
      <c r="B5" s="15" t="s">
        <v>63</v>
      </c>
      <c r="D5" s="14"/>
      <c r="E5" s="14"/>
      <c r="F5" s="14"/>
      <c r="G5" s="14"/>
      <c r="H5" s="14"/>
      <c r="I5" s="14"/>
    </row>
    <row r="6" spans="2:13" ht="12.75" customHeight="1" x14ac:dyDescent="0.5">
      <c r="B6" s="66"/>
      <c r="D6" s="14"/>
      <c r="E6" s="14"/>
      <c r="F6" s="14"/>
      <c r="G6" s="14"/>
      <c r="H6" s="14"/>
      <c r="I6" s="14"/>
    </row>
    <row r="7" spans="2:13" ht="12.75" customHeight="1" x14ac:dyDescent="0.3">
      <c r="B7" s="17"/>
      <c r="D7" s="14"/>
      <c r="E7" s="14"/>
      <c r="F7" s="14"/>
      <c r="G7" s="14"/>
      <c r="H7" s="14"/>
      <c r="I7" s="14"/>
    </row>
    <row r="8" spans="2:13" ht="12.75" customHeight="1" x14ac:dyDescent="0.25">
      <c r="C8" s="14"/>
      <c r="D8" s="14"/>
      <c r="E8" s="14"/>
      <c r="F8" s="14"/>
      <c r="G8" s="14"/>
      <c r="H8" s="14"/>
      <c r="I8" s="14"/>
    </row>
    <row r="9" spans="2:13" ht="12.75" customHeight="1" x14ac:dyDescent="0.25">
      <c r="C9" s="14"/>
      <c r="D9" s="14"/>
      <c r="E9" s="14"/>
      <c r="F9" s="14"/>
      <c r="G9" s="14"/>
      <c r="H9" s="14"/>
      <c r="I9" s="14"/>
    </row>
    <row r="10" spans="2:13" ht="20" x14ac:dyDescent="0.4">
      <c r="B10" s="19" t="s">
        <v>59</v>
      </c>
      <c r="D10" s="14"/>
      <c r="E10" s="14"/>
      <c r="F10" s="14"/>
      <c r="G10" s="14"/>
      <c r="H10" s="14"/>
      <c r="I10" s="14"/>
    </row>
    <row r="11" spans="2:13" ht="20" x14ac:dyDescent="0.4">
      <c r="B11" s="19" t="s">
        <v>60</v>
      </c>
      <c r="D11" s="14"/>
      <c r="E11" s="14"/>
      <c r="F11" s="14"/>
      <c r="G11" s="14"/>
      <c r="H11" s="14"/>
      <c r="I11" s="14"/>
    </row>
    <row r="12" spans="2:13" ht="18.5" thickBot="1" x14ac:dyDescent="0.45">
      <c r="B12" s="70" t="s">
        <v>6</v>
      </c>
      <c r="C12" s="71"/>
      <c r="D12" s="72"/>
      <c r="E12" s="72"/>
      <c r="F12" s="72"/>
      <c r="G12" s="72"/>
      <c r="H12" s="72"/>
      <c r="I12" s="72"/>
      <c r="J12" s="73"/>
      <c r="K12" s="74"/>
      <c r="L12" s="74"/>
    </row>
    <row r="13" spans="2:13" ht="15" customHeight="1" x14ac:dyDescent="0.25">
      <c r="C13" s="41"/>
      <c r="D13" s="41"/>
      <c r="E13" s="30" t="s">
        <v>7</v>
      </c>
      <c r="F13" s="10"/>
      <c r="G13" s="25"/>
      <c r="H13" s="10"/>
      <c r="I13" s="30" t="s">
        <v>8</v>
      </c>
      <c r="J13" s="10"/>
      <c r="K13" s="25"/>
      <c r="M13" s="26"/>
    </row>
    <row r="14" spans="2:13" s="33" customFormat="1" ht="13.75" customHeight="1" x14ac:dyDescent="0.25">
      <c r="B14" s="27"/>
      <c r="C14" s="27"/>
      <c r="D14" s="27"/>
      <c r="E14" s="28" t="s">
        <v>9</v>
      </c>
      <c r="F14" s="29"/>
      <c r="G14" s="30" t="s">
        <v>10</v>
      </c>
      <c r="H14" s="31"/>
      <c r="I14" s="28" t="s">
        <v>9</v>
      </c>
      <c r="J14" s="32"/>
      <c r="K14" s="30" t="s">
        <v>10</v>
      </c>
      <c r="M14" s="31"/>
    </row>
    <row r="15" spans="2:13" x14ac:dyDescent="0.25">
      <c r="B15" s="75" t="s">
        <v>11</v>
      </c>
      <c r="C15" s="67"/>
      <c r="D15" s="35"/>
      <c r="E15" s="36">
        <v>120.71990502412797</v>
      </c>
      <c r="F15" s="37"/>
      <c r="G15" s="36">
        <v>5.0449202830943118</v>
      </c>
      <c r="H15" s="37"/>
      <c r="I15" s="36">
        <v>107.96233438108726</v>
      </c>
      <c r="J15" s="37"/>
      <c r="K15" s="36">
        <v>1.6660446427063436</v>
      </c>
      <c r="M15" s="38"/>
    </row>
    <row r="16" spans="2:13" ht="12.75" customHeight="1" x14ac:dyDescent="0.25">
      <c r="B16" s="39" t="s">
        <v>12</v>
      </c>
      <c r="C16" s="40" t="s">
        <v>13</v>
      </c>
      <c r="D16" s="41"/>
      <c r="E16" s="42">
        <v>122.42107539546336</v>
      </c>
      <c r="F16" s="43"/>
      <c r="G16" s="42">
        <v>5.51175813744611</v>
      </c>
      <c r="H16" s="43"/>
      <c r="I16" s="42">
        <v>106.19410389970649</v>
      </c>
      <c r="J16" s="44"/>
      <c r="K16" s="42">
        <v>2.2898866516925409</v>
      </c>
      <c r="M16" s="45"/>
    </row>
    <row r="17" spans="2:13" x14ac:dyDescent="0.25">
      <c r="B17" s="46" t="s">
        <v>14</v>
      </c>
      <c r="C17" s="47" t="s">
        <v>15</v>
      </c>
      <c r="D17" s="41"/>
      <c r="E17" s="48">
        <v>111.37169348241098</v>
      </c>
      <c r="F17" s="49"/>
      <c r="G17" s="48">
        <v>5.0051422694552983</v>
      </c>
      <c r="H17" s="44"/>
      <c r="I17" s="48">
        <v>99.954549586401271</v>
      </c>
      <c r="J17" s="44"/>
      <c r="K17" s="48">
        <v>-2.5868178596739066</v>
      </c>
      <c r="M17" s="26"/>
    </row>
    <row r="18" spans="2:13" x14ac:dyDescent="0.25">
      <c r="B18" s="46" t="s">
        <v>16</v>
      </c>
      <c r="C18" s="47" t="s">
        <v>17</v>
      </c>
      <c r="D18" s="41"/>
      <c r="E18" s="48">
        <v>123.27259386082889</v>
      </c>
      <c r="F18" s="50"/>
      <c r="G18" s="48">
        <v>5.7046979865766012</v>
      </c>
      <c r="H18" s="44"/>
      <c r="I18" s="48">
        <v>106.6405772288129</v>
      </c>
      <c r="J18" s="44"/>
      <c r="K18" s="48">
        <v>2.5882352941180686</v>
      </c>
      <c r="M18" s="26"/>
    </row>
    <row r="19" spans="2:13" x14ac:dyDescent="0.25">
      <c r="B19" s="46" t="s">
        <v>18</v>
      </c>
      <c r="C19" s="47" t="s">
        <v>19</v>
      </c>
      <c r="D19" s="41"/>
      <c r="E19" s="48">
        <v>109.85787526770122</v>
      </c>
      <c r="F19" s="51"/>
      <c r="G19" s="48">
        <v>3.0185004868547693</v>
      </c>
      <c r="H19" s="44"/>
      <c r="I19" s="48">
        <v>95.995846583165886</v>
      </c>
      <c r="J19" s="44"/>
      <c r="K19" s="48">
        <v>-0.75147611379499102</v>
      </c>
      <c r="M19" s="26"/>
    </row>
    <row r="20" spans="2:13" ht="23" x14ac:dyDescent="0.25">
      <c r="B20" s="39" t="s">
        <v>20</v>
      </c>
      <c r="C20" s="47" t="s">
        <v>21</v>
      </c>
      <c r="D20" s="41"/>
      <c r="E20" s="48">
        <v>119.40733543842614</v>
      </c>
      <c r="F20" s="49"/>
      <c r="G20" s="48">
        <v>4.2408821034770394</v>
      </c>
      <c r="H20" s="44"/>
      <c r="I20" s="48">
        <v>106.29098858392013</v>
      </c>
      <c r="J20" s="44"/>
      <c r="K20" s="48">
        <v>0.87597971415320774</v>
      </c>
      <c r="M20" s="26"/>
    </row>
    <row r="21" spans="2:13" x14ac:dyDescent="0.25">
      <c r="B21" s="39" t="s">
        <v>22</v>
      </c>
      <c r="C21" s="40" t="s">
        <v>23</v>
      </c>
      <c r="D21" s="41"/>
      <c r="E21" s="42">
        <v>120.36876980697193</v>
      </c>
      <c r="F21" s="43"/>
      <c r="G21" s="42">
        <v>3.8786673296868024</v>
      </c>
      <c r="H21" s="43"/>
      <c r="I21" s="42">
        <v>108.32613079804095</v>
      </c>
      <c r="J21" s="44"/>
      <c r="K21" s="42">
        <v>1.6765819361818313</v>
      </c>
      <c r="M21" s="45"/>
    </row>
    <row r="22" spans="2:13" ht="34.5" x14ac:dyDescent="0.25">
      <c r="B22" s="39" t="s">
        <v>24</v>
      </c>
      <c r="C22" s="52" t="s">
        <v>25</v>
      </c>
      <c r="D22" s="41"/>
      <c r="E22" s="42">
        <v>120.82973261693449</v>
      </c>
      <c r="F22" s="43"/>
      <c r="G22" s="42">
        <v>6.2296882253922714</v>
      </c>
      <c r="H22" s="43"/>
      <c r="I22" s="42">
        <v>111.30520811180889</v>
      </c>
      <c r="J22" s="44"/>
      <c r="K22" s="42">
        <v>3.3806297476248304</v>
      </c>
      <c r="M22" s="26"/>
    </row>
    <row r="23" spans="2:13" ht="23" x14ac:dyDescent="0.25">
      <c r="B23" s="46" t="s">
        <v>26</v>
      </c>
      <c r="C23" s="47" t="s">
        <v>27</v>
      </c>
      <c r="D23" s="41"/>
      <c r="E23" s="48">
        <v>121.25134843581401</v>
      </c>
      <c r="F23" s="51"/>
      <c r="G23" s="48">
        <v>6.3243243243236824</v>
      </c>
      <c r="H23" s="44"/>
      <c r="I23" s="48">
        <v>112.37478810294301</v>
      </c>
      <c r="J23" s="44"/>
      <c r="K23" s="48">
        <v>3.6384309266624726</v>
      </c>
      <c r="M23" s="26"/>
    </row>
    <row r="24" spans="2:13" x14ac:dyDescent="0.25">
      <c r="B24" s="46" t="s">
        <v>28</v>
      </c>
      <c r="C24" s="47" t="s">
        <v>29</v>
      </c>
      <c r="D24" s="41"/>
      <c r="E24" s="48">
        <v>119.33366986370493</v>
      </c>
      <c r="F24" s="51"/>
      <c r="G24" s="48">
        <v>5.3945608559964553</v>
      </c>
      <c r="H24" s="44"/>
      <c r="I24" s="48">
        <v>107.92529025744594</v>
      </c>
      <c r="J24" s="44"/>
      <c r="K24" s="48">
        <v>1.8095238095242383</v>
      </c>
      <c r="M24" s="26"/>
    </row>
    <row r="25" spans="2:13" x14ac:dyDescent="0.25">
      <c r="B25" s="46" t="s">
        <v>30</v>
      </c>
      <c r="C25" s="47" t="s">
        <v>31</v>
      </c>
      <c r="D25" s="41"/>
      <c r="E25" s="48">
        <v>115.39033457249107</v>
      </c>
      <c r="F25" s="51"/>
      <c r="G25" s="48">
        <v>6.5934065934070585</v>
      </c>
      <c r="H25" s="44"/>
      <c r="I25" s="48">
        <v>110.26022304832709</v>
      </c>
      <c r="J25" s="44"/>
      <c r="K25" s="48">
        <v>3.8515406162464849</v>
      </c>
      <c r="M25" s="26"/>
    </row>
    <row r="26" spans="2:13" x14ac:dyDescent="0.25">
      <c r="B26" s="39" t="s">
        <v>32</v>
      </c>
      <c r="C26" s="47" t="s">
        <v>33</v>
      </c>
      <c r="D26" s="41"/>
      <c r="E26" s="48">
        <v>126.73346693386814</v>
      </c>
      <c r="F26" s="51"/>
      <c r="G26" s="48">
        <v>6.3930013458951551</v>
      </c>
      <c r="H26" s="44"/>
      <c r="I26" s="48">
        <v>112.74549098196412</v>
      </c>
      <c r="J26" s="44"/>
      <c r="K26" s="48">
        <v>3.8774002954206521</v>
      </c>
      <c r="M26" s="26"/>
    </row>
    <row r="27" spans="2:13" ht="34.5" x14ac:dyDescent="0.25">
      <c r="B27" s="39" t="s">
        <v>34</v>
      </c>
      <c r="C27" s="52" t="s">
        <v>35</v>
      </c>
      <c r="D27" s="41"/>
      <c r="E27" s="42">
        <v>121.59884513467964</v>
      </c>
      <c r="F27" s="43"/>
      <c r="G27" s="42">
        <v>5.419018249688734</v>
      </c>
      <c r="H27" s="43"/>
      <c r="I27" s="42">
        <v>106.20306554357971</v>
      </c>
      <c r="J27" s="44"/>
      <c r="K27" s="42">
        <v>1.9503344954848512</v>
      </c>
      <c r="M27" s="26"/>
    </row>
    <row r="28" spans="2:13" x14ac:dyDescent="0.25">
      <c r="B28" s="46" t="s">
        <v>36</v>
      </c>
      <c r="C28" s="47" t="s">
        <v>37</v>
      </c>
      <c r="D28" s="41"/>
      <c r="E28" s="48">
        <v>123.34207568377697</v>
      </c>
      <c r="F28" s="51"/>
      <c r="G28" s="48">
        <v>4.7606924643590842</v>
      </c>
      <c r="H28" s="44"/>
      <c r="I28" s="48">
        <v>102.15061820906696</v>
      </c>
      <c r="J28" s="44"/>
      <c r="K28" s="48">
        <v>1.670644391407583</v>
      </c>
      <c r="M28" s="26"/>
    </row>
    <row r="29" spans="2:13" x14ac:dyDescent="0.25">
      <c r="B29" s="46" t="s">
        <v>38</v>
      </c>
      <c r="C29" s="47" t="s">
        <v>39</v>
      </c>
      <c r="D29" s="41"/>
      <c r="E29" s="48">
        <v>121.7232375979108</v>
      </c>
      <c r="F29" s="51"/>
      <c r="G29" s="48">
        <v>5.9064061790093048</v>
      </c>
      <c r="H29" s="44"/>
      <c r="I29" s="48">
        <v>103.39425587467383</v>
      </c>
      <c r="J29" s="44"/>
      <c r="K29" s="48">
        <v>1.5384615384617772</v>
      </c>
      <c r="M29" s="26"/>
    </row>
    <row r="30" spans="2:13" x14ac:dyDescent="0.25">
      <c r="B30" s="46" t="s">
        <v>40</v>
      </c>
      <c r="C30" s="47" t="s">
        <v>41</v>
      </c>
      <c r="D30" s="41"/>
      <c r="E30" s="48">
        <v>124.16289592760194</v>
      </c>
      <c r="F30" s="51"/>
      <c r="G30" s="48">
        <v>6.3978286157422737</v>
      </c>
      <c r="H30" s="44"/>
      <c r="I30" s="48">
        <v>106.19909502262392</v>
      </c>
      <c r="J30" s="44"/>
      <c r="K30" s="48">
        <v>2.0434782608693691</v>
      </c>
      <c r="M30" s="26"/>
    </row>
    <row r="31" spans="2:13" ht="12.25" customHeight="1" x14ac:dyDescent="0.25">
      <c r="B31" s="39" t="s">
        <v>42</v>
      </c>
      <c r="C31" s="47" t="s">
        <v>43</v>
      </c>
      <c r="D31" s="41"/>
      <c r="E31" s="48">
        <v>117.69370560052903</v>
      </c>
      <c r="F31" s="49"/>
      <c r="G31" s="48">
        <v>4.7031158142270213</v>
      </c>
      <c r="H31" s="44"/>
      <c r="I31" s="48">
        <v>108.90467536758602</v>
      </c>
      <c r="J31" s="44"/>
      <c r="K31" s="48">
        <v>2.0433436532507621</v>
      </c>
      <c r="M31" s="26"/>
    </row>
    <row r="32" spans="2:13" ht="34.5" x14ac:dyDescent="0.25">
      <c r="B32" s="39" t="s">
        <v>44</v>
      </c>
      <c r="C32" s="52" t="s">
        <v>64</v>
      </c>
      <c r="D32" s="41"/>
      <c r="E32" s="42">
        <v>119.48024001186236</v>
      </c>
      <c r="F32" s="43"/>
      <c r="G32" s="42">
        <v>3.8299683982517818</v>
      </c>
      <c r="H32" s="43"/>
      <c r="I32" s="42">
        <v>106.60802949909151</v>
      </c>
      <c r="J32" s="44"/>
      <c r="K32" s="42">
        <v>-0.32155112008764863</v>
      </c>
      <c r="M32" s="26"/>
    </row>
    <row r="33" spans="2:13" x14ac:dyDescent="0.25">
      <c r="B33" s="46" t="s">
        <v>45</v>
      </c>
      <c r="C33" s="47" t="s">
        <v>46</v>
      </c>
      <c r="D33" s="41"/>
      <c r="E33" s="48">
        <v>115.67124264574791</v>
      </c>
      <c r="F33" s="51"/>
      <c r="G33" s="48">
        <v>4.5439896873995522</v>
      </c>
      <c r="H33" s="44"/>
      <c r="I33" s="48">
        <v>111.60634694241392</v>
      </c>
      <c r="J33" s="44"/>
      <c r="K33" s="48">
        <v>-0.31847133757956225</v>
      </c>
      <c r="M33" s="26"/>
    </row>
    <row r="34" spans="2:13" x14ac:dyDescent="0.25">
      <c r="B34" s="46" t="s">
        <v>47</v>
      </c>
      <c r="C34" s="47" t="s">
        <v>48</v>
      </c>
      <c r="D34" s="41"/>
      <c r="E34" s="48">
        <v>123.87931034482799</v>
      </c>
      <c r="F34" s="51"/>
      <c r="G34" s="48">
        <v>3.9045553145343748</v>
      </c>
      <c r="H34" s="44"/>
      <c r="I34" s="48">
        <v>100.30172413793099</v>
      </c>
      <c r="J34" s="44"/>
      <c r="K34" s="48">
        <v>-2.2679546409076101</v>
      </c>
      <c r="M34" s="26"/>
    </row>
    <row r="35" spans="2:13" x14ac:dyDescent="0.25">
      <c r="B35" s="46" t="s">
        <v>49</v>
      </c>
      <c r="C35" s="47" t="s">
        <v>50</v>
      </c>
      <c r="D35" s="41"/>
      <c r="E35" s="48">
        <v>122.09075244112591</v>
      </c>
      <c r="F35" s="51"/>
      <c r="G35" s="48">
        <v>2.4286815728604916</v>
      </c>
      <c r="H35" s="44"/>
      <c r="I35" s="48">
        <v>105.73233773693293</v>
      </c>
      <c r="J35" s="44"/>
      <c r="K35" s="48">
        <v>0.52424639580606058</v>
      </c>
      <c r="M35" s="26"/>
    </row>
    <row r="36" spans="2:13" x14ac:dyDescent="0.25">
      <c r="B36" s="46" t="s">
        <v>51</v>
      </c>
      <c r="C36" s="47" t="s">
        <v>52</v>
      </c>
      <c r="D36" s="41"/>
      <c r="E36" s="48">
        <v>109.34592043155804</v>
      </c>
      <c r="F36" s="49"/>
      <c r="G36" s="48">
        <v>7.1919619249080524</v>
      </c>
      <c r="H36" s="44"/>
      <c r="I36" s="48">
        <v>98.988536749831525</v>
      </c>
      <c r="J36" s="44"/>
      <c r="K36" s="48">
        <v>1.7748197448697267</v>
      </c>
      <c r="M36" s="26"/>
    </row>
    <row r="37" spans="2:13" ht="14.25" customHeight="1" x14ac:dyDescent="0.25">
      <c r="B37" s="39" t="s">
        <v>53</v>
      </c>
      <c r="C37" s="53" t="s">
        <v>54</v>
      </c>
      <c r="D37" s="54"/>
      <c r="E37" s="55">
        <v>116.95680206318492</v>
      </c>
      <c r="F37" s="56"/>
      <c r="G37" s="55">
        <v>5.0984936268827274</v>
      </c>
      <c r="H37" s="56"/>
      <c r="I37" s="55">
        <v>103.86847195357794</v>
      </c>
      <c r="J37" s="55"/>
      <c r="K37" s="55">
        <v>0.9398496240595744</v>
      </c>
      <c r="M37" s="26"/>
    </row>
    <row r="38" spans="2:13" ht="11.25" customHeight="1" x14ac:dyDescent="0.25">
      <c r="B38" s="57" t="s">
        <v>55</v>
      </c>
      <c r="D38" s="41"/>
      <c r="E38" s="58"/>
      <c r="F38" s="26"/>
      <c r="G38" s="26"/>
      <c r="H38" s="26"/>
      <c r="I38" s="59"/>
    </row>
    <row r="39" spans="2:13" ht="10.5" customHeight="1" x14ac:dyDescent="0.25">
      <c r="B39" s="60" t="s">
        <v>56</v>
      </c>
    </row>
    <row r="40" spans="2:13" ht="20.9" customHeight="1" x14ac:dyDescent="0.25">
      <c r="C40" s="76"/>
    </row>
    <row r="41" spans="2:13" ht="15.75" customHeight="1" x14ac:dyDescent="0.25"/>
    <row r="42" spans="2:13" ht="13.5" customHeight="1" x14ac:dyDescent="0.25"/>
    <row r="43" spans="2:13" ht="14.25" customHeight="1" x14ac:dyDescent="0.25"/>
    <row r="44" spans="2:13" ht="13" x14ac:dyDescent="0.3">
      <c r="B44" s="62"/>
      <c r="K44" s="63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coste_laboral</vt:lpstr>
      <vt:lpstr>coste_salarial</vt:lpstr>
      <vt:lpstr>otros_costes</vt:lpstr>
      <vt:lpstr>excluyendo</vt:lpstr>
      <vt:lpstr>coste_laboral!Área_de_impresión</vt:lpstr>
      <vt:lpstr>coste_salarial!Área_de_impresión</vt:lpstr>
      <vt:lpstr>excluyendo!Área_de_impresión</vt:lpstr>
      <vt:lpstr>otros_costes!Área_de_impresión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  FUENTE</cp:lastModifiedBy>
  <dcterms:created xsi:type="dcterms:W3CDTF">2024-12-04T14:02:33Z</dcterms:created>
  <dcterms:modified xsi:type="dcterms:W3CDTF">2024-12-04T15:51:22Z</dcterms:modified>
</cp:coreProperties>
</file>