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ESAL\Ecost09\ICLA\Nota prensa18\ICLA-T22024\"/>
    </mc:Choice>
  </mc:AlternateContent>
  <xr:revisionPtr revIDLastSave="0" documentId="13_ncr:1_{86CFD33F-3093-4A61-9CC3-9FCDCF4C3692}" xr6:coauthVersionLast="47" xr6:coauthVersionMax="47" xr10:uidLastSave="{00000000-0000-0000-0000-000000000000}"/>
  <bookViews>
    <workbookView xWindow="-120" yWindow="-120" windowWidth="29040" windowHeight="15840" xr2:uid="{332FF1E3-84BC-4477-A966-6815FB4EFA7A}"/>
  </bookViews>
  <sheets>
    <sheet name="Indice" sheetId="1" r:id="rId1"/>
    <sheet name="coste_laboral" sheetId="2" r:id="rId2"/>
    <sheet name="coste_salarial" sheetId="3" r:id="rId3"/>
    <sheet name="otros_costes" sheetId="4" r:id="rId4"/>
    <sheet name="excluyendo" sheetId="5" r:id="rId5"/>
  </sheets>
  <definedNames>
    <definedName name="_xlnm.Print_Area" localSheetId="1">coste_laboral!$A$1:$M$45</definedName>
    <definedName name="_xlnm.Print_Area" localSheetId="2">coste_salarial!$A$1:$M$45</definedName>
    <definedName name="_xlnm.Print_Area" localSheetId="4">excluyendo!$A$1:$M$45</definedName>
    <definedName name="_xlnm.Print_Area" localSheetId="3">otros_costes!$A$1:$M$45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0" i="1"/>
  <c r="B9" i="1"/>
  <c r="B8" i="1"/>
</calcChain>
</file>

<file path=xl/sharedStrings.xml><?xml version="1.0" encoding="utf-8"?>
<sst xmlns="http://schemas.openxmlformats.org/spreadsheetml/2006/main" count="240" uniqueCount="65">
  <si>
    <t>Índice de Coste Laboral Armonizado (ICLA). Base 2020</t>
  </si>
  <si>
    <t>Tabla 1</t>
  </si>
  <si>
    <t>Tabla 2</t>
  </si>
  <si>
    <t>Tabla 3</t>
  </si>
  <si>
    <t>Tabla 4</t>
  </si>
  <si>
    <t>Coste laboral total. Series originales</t>
  </si>
  <si>
    <t>Resultados nacionales</t>
  </si>
  <si>
    <r>
      <t>Índice 2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 xml:space="preserve"> trimestre(P)</t>
    </r>
    <r>
      <rPr>
        <vertAlign val="superscript"/>
        <sz val="9"/>
        <rFont val="Arial"/>
        <family val="2"/>
      </rPr>
      <t>1</t>
    </r>
  </si>
  <si>
    <r>
      <t>Índice 1</t>
    </r>
    <r>
      <rPr>
        <vertAlign val="superscript"/>
        <sz val="9"/>
        <rFont val="Arial"/>
        <family val="2"/>
      </rPr>
      <t>er</t>
    </r>
    <r>
      <rPr>
        <sz val="9"/>
        <rFont val="Arial"/>
        <family val="2"/>
      </rPr>
      <t xml:space="preserve"> trimestre(D)</t>
    </r>
    <r>
      <rPr>
        <vertAlign val="superscript"/>
        <sz val="9"/>
        <rFont val="Arial"/>
        <family val="2"/>
      </rPr>
      <t>1</t>
    </r>
  </si>
  <si>
    <t>Índice</t>
  </si>
  <si>
    <r>
      <t>Tasa</t>
    </r>
    <r>
      <rPr>
        <vertAlign val="superscript"/>
        <sz val="9"/>
        <rFont val="Arial"/>
        <family val="2"/>
      </rPr>
      <t xml:space="preserve"> 2</t>
    </r>
  </si>
  <si>
    <t>ÍNDICE GENERAL</t>
  </si>
  <si>
    <t>B-E.</t>
  </si>
  <si>
    <t>Industria</t>
  </si>
  <si>
    <t xml:space="preserve">B. </t>
  </si>
  <si>
    <t>Industrias extractivas</t>
  </si>
  <si>
    <t xml:space="preserve">C. </t>
  </si>
  <si>
    <t>Industria manufacturera</t>
  </si>
  <si>
    <t xml:space="preserve">D. </t>
  </si>
  <si>
    <t>Suministro de energía eléctrica, gas, vapor y aire acondicionado</t>
  </si>
  <si>
    <t xml:space="preserve">E. </t>
  </si>
  <si>
    <t>Suministro de agua, actividades de saneamiento, gestión de residuos y descontaminación</t>
  </si>
  <si>
    <t xml:space="preserve">F. </t>
  </si>
  <si>
    <t>Construcción</t>
  </si>
  <si>
    <t xml:space="preserve">G-J. </t>
  </si>
  <si>
    <t>Comercio al por mayor y al por menor; reparación de vehículos de motor y motocicletas; transporte y almacenamiento; hostelería; información y comunicaciones</t>
  </si>
  <si>
    <t xml:space="preserve">G. </t>
  </si>
  <si>
    <t>Comercio al por mayor y al por menor; reparación de vehículos de motor y motocicletas</t>
  </si>
  <si>
    <t>H.</t>
  </si>
  <si>
    <t xml:space="preserve"> Transporte y almacenamiento</t>
  </si>
  <si>
    <t xml:space="preserve">I. </t>
  </si>
  <si>
    <t>Hostelería</t>
  </si>
  <si>
    <t xml:space="preserve">J. </t>
  </si>
  <si>
    <t>Información y comunicaciones</t>
  </si>
  <si>
    <t>K-N.</t>
  </si>
  <si>
    <t xml:space="preserve"> Actividades financieras y de seguros; actividades inmobiliarias; actividades profesionales, científicas y técnicas; actividades administrativas y servicios auxiliares</t>
  </si>
  <si>
    <t>K.</t>
  </si>
  <si>
    <t xml:space="preserve"> Actividades financieras y de seguros</t>
  </si>
  <si>
    <t>L.</t>
  </si>
  <si>
    <t xml:space="preserve"> Actividades inmobiliarias</t>
  </si>
  <si>
    <t xml:space="preserve">M. </t>
  </si>
  <si>
    <t>Actividades profesionales, científicas y técnicas</t>
  </si>
  <si>
    <t xml:space="preserve">N. </t>
  </si>
  <si>
    <t>Actividades administrativas y servicios auxiliares</t>
  </si>
  <si>
    <t xml:space="preserve">O-S. </t>
  </si>
  <si>
    <t>Administración Pública y Defensa; Seguridad Social obligatoria;educación; actividades sanitarias y de servicios sociales; actividades artísticas, recreativas y de entrenimiento; otros servicios</t>
  </si>
  <si>
    <t xml:space="preserve">O. </t>
  </si>
  <si>
    <t>Administración Pública y defensa; Seguridad Social obligatoria</t>
  </si>
  <si>
    <t>P.</t>
  </si>
  <si>
    <t xml:space="preserve"> Educación</t>
  </si>
  <si>
    <t xml:space="preserve">Q. </t>
  </si>
  <si>
    <t>Actividades sanitarias y de servicios sociales</t>
  </si>
  <si>
    <t>R.</t>
  </si>
  <si>
    <t xml:space="preserve"> Actividades artísticas, recreativas y de entretenimiento</t>
  </si>
  <si>
    <t>S.</t>
  </si>
  <si>
    <t xml:space="preserve"> Otros servicios</t>
  </si>
  <si>
    <r>
      <t>1</t>
    </r>
    <r>
      <rPr>
        <sz val="8"/>
        <rFont val="Arial"/>
        <family val="2"/>
      </rPr>
      <t xml:space="preserve"> P: dato provisional - D: dato definitivo</t>
    </r>
  </si>
  <si>
    <r>
      <t>2</t>
    </r>
    <r>
      <rPr>
        <sz val="8"/>
        <rFont val="Arial"/>
        <family val="2"/>
      </rPr>
      <t xml:space="preserve"> Tasa anual</t>
    </r>
  </si>
  <si>
    <t>Coste salarial. Series originales</t>
  </si>
  <si>
    <t>Otros costes. Series originales</t>
  </si>
  <si>
    <t xml:space="preserve">Coste laboral excluyendo pagos extraordinarios y atrasos </t>
  </si>
  <si>
    <t>Series originales</t>
  </si>
  <si>
    <t>10 de septiembre de 2024</t>
  </si>
  <si>
    <t>Segundo Trimestre 2024.  (Datos provisionales)</t>
  </si>
  <si>
    <t>Índice general y por actividades. 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</si>
</sst>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2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Univers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vertAlign val="superscript"/>
      <sz val="8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</fills>
  <borders count="1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7" fillId="0" borderId="0" applyFont="0" applyBorder="0" applyAlignment="0"/>
    <xf numFmtId="0" fontId="15" fillId="0" borderId="0"/>
  </cellStyleXfs>
  <cellXfs count="81">
    <xf numFmtId="0" fontId="0" fillId="0" borderId="0" xfId="0"/>
    <xf numFmtId="0" fontId="3" fillId="0" borderId="0" xfId="2" applyFont="1"/>
    <xf numFmtId="1" fontId="3" fillId="0" borderId="0" xfId="2" applyNumberFormat="1" applyFont="1" applyAlignment="1">
      <alignment horizontal="right"/>
    </xf>
    <xf numFmtId="0" fontId="3" fillId="0" borderId="0" xfId="2" applyFont="1" applyAlignment="1">
      <alignment horizontal="right"/>
    </xf>
    <xf numFmtId="0" fontId="4" fillId="0" borderId="0" xfId="2" applyFont="1"/>
    <xf numFmtId="0" fontId="3" fillId="0" borderId="0" xfId="2" applyFont="1" applyAlignment="1">
      <alignment horizontal="center"/>
    </xf>
    <xf numFmtId="0" fontId="6" fillId="0" borderId="0" xfId="1" applyFont="1"/>
    <xf numFmtId="49" fontId="3" fillId="0" borderId="0" xfId="2" applyNumberFormat="1" applyFont="1"/>
    <xf numFmtId="0" fontId="6" fillId="0" borderId="0" xfId="1" applyFont="1" applyAlignment="1">
      <alignment vertical="top"/>
    </xf>
    <xf numFmtId="0" fontId="3" fillId="0" borderId="0" xfId="2" applyFont="1" applyAlignment="1">
      <alignment wrapText="1"/>
    </xf>
    <xf numFmtId="0" fontId="7" fillId="2" borderId="0" xfId="0" applyFont="1" applyFill="1"/>
    <xf numFmtId="0" fontId="7" fillId="2" borderId="0" xfId="0" applyFont="1" applyFill="1" applyAlignment="1" applyProtection="1">
      <alignment vertical="center"/>
      <protection locked="0"/>
    </xf>
    <xf numFmtId="164" fontId="7" fillId="2" borderId="0" xfId="0" applyNumberFormat="1" applyFont="1" applyFill="1" applyAlignment="1" applyProtection="1">
      <alignment vertical="center"/>
      <protection locked="0"/>
    </xf>
    <xf numFmtId="0" fontId="8" fillId="2" borderId="0" xfId="0" quotePrefix="1" applyFont="1" applyFill="1" applyAlignment="1">
      <alignment horizontal="left"/>
    </xf>
    <xf numFmtId="0" fontId="0" fillId="2" borderId="0" xfId="0" applyFill="1"/>
    <xf numFmtId="0" fontId="9" fillId="2" borderId="0" xfId="0" quotePrefix="1" applyFont="1" applyFill="1" applyAlignment="1">
      <alignment horizontal="left"/>
    </xf>
    <xf numFmtId="0" fontId="9" fillId="2" borderId="0" xfId="0" applyFont="1" applyFill="1"/>
    <xf numFmtId="0" fontId="10" fillId="2" borderId="0" xfId="0" applyFont="1" applyFill="1"/>
    <xf numFmtId="49" fontId="11" fillId="2" borderId="0" xfId="0" applyNumberFormat="1" applyFont="1" applyFill="1" applyProtection="1">
      <protection locked="0"/>
    </xf>
    <xf numFmtId="49" fontId="8" fillId="2" borderId="0" xfId="0" applyNumberFormat="1" applyFont="1" applyFill="1" applyProtection="1">
      <protection locked="0"/>
    </xf>
    <xf numFmtId="49" fontId="12" fillId="2" borderId="0" xfId="0" applyNumberFormat="1" applyFont="1" applyFill="1" applyProtection="1">
      <protection locked="0"/>
    </xf>
    <xf numFmtId="49" fontId="13" fillId="2" borderId="0" xfId="0" applyNumberFormat="1" applyFont="1" applyFill="1" applyProtection="1">
      <protection locked="0"/>
    </xf>
    <xf numFmtId="0" fontId="7" fillId="2" borderId="1" xfId="0" applyFont="1" applyFill="1" applyBorder="1"/>
    <xf numFmtId="0" fontId="14" fillId="2" borderId="1" xfId="0" applyFont="1" applyFill="1" applyBorder="1" applyAlignment="1" applyProtection="1">
      <alignment vertical="center"/>
      <protection locked="0"/>
    </xf>
    <xf numFmtId="165" fontId="16" fillId="3" borderId="2" xfId="3" applyNumberFormat="1" applyFont="1" applyFill="1" applyBorder="1" applyAlignment="1">
      <alignment horizontal="left"/>
    </xf>
    <xf numFmtId="0" fontId="7" fillId="2" borderId="2" xfId="0" applyFont="1" applyFill="1" applyBorder="1"/>
    <xf numFmtId="164" fontId="14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left"/>
      <protection locked="0"/>
    </xf>
    <xf numFmtId="164" fontId="16" fillId="2" borderId="3" xfId="0" applyNumberFormat="1" applyFont="1" applyFill="1" applyBorder="1" applyAlignment="1" applyProtection="1">
      <alignment horizontal="left"/>
      <protection locked="0"/>
    </xf>
    <xf numFmtId="0" fontId="16" fillId="2" borderId="4" xfId="4" applyFont="1" applyFill="1" applyBorder="1" applyAlignment="1">
      <alignment horizontal="left"/>
    </xf>
    <xf numFmtId="165" fontId="16" fillId="3" borderId="5" xfId="3" applyNumberFormat="1" applyFont="1" applyFill="1" applyBorder="1" applyAlignment="1">
      <alignment horizontal="left"/>
    </xf>
    <xf numFmtId="164" fontId="16" fillId="2" borderId="0" xfId="0" applyNumberFormat="1" applyFont="1" applyFill="1" applyAlignment="1" applyProtection="1">
      <alignment horizontal="left"/>
      <protection locked="0"/>
    </xf>
    <xf numFmtId="164" fontId="16" fillId="2" borderId="4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Alignment="1">
      <alignment horizontal="left"/>
    </xf>
    <xf numFmtId="0" fontId="18" fillId="2" borderId="6" xfId="0" applyFont="1" applyFill="1" applyBorder="1" applyAlignment="1" applyProtection="1">
      <alignment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164" fontId="20" fillId="3" borderId="0" xfId="0" applyNumberFormat="1" applyFont="1" applyFill="1"/>
    <xf numFmtId="0" fontId="18" fillId="3" borderId="0" xfId="0" applyFont="1" applyFill="1" applyAlignment="1">
      <alignment horizontal="right"/>
    </xf>
    <xf numFmtId="164" fontId="14" fillId="2" borderId="0" xfId="0" applyNumberFormat="1" applyFont="1" applyFill="1" applyAlignment="1" applyProtection="1">
      <alignment vertical="top"/>
      <protection locked="0"/>
    </xf>
    <xf numFmtId="0" fontId="16" fillId="2" borderId="7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 applyProtection="1">
      <alignment vertical="center" wrapText="1"/>
      <protection locked="0"/>
    </xf>
    <xf numFmtId="0" fontId="14" fillId="2" borderId="0" xfId="0" applyFont="1" applyFill="1" applyAlignment="1" applyProtection="1">
      <alignment vertical="center"/>
      <protection locked="0"/>
    </xf>
    <xf numFmtId="164" fontId="16" fillId="2" borderId="8" xfId="0" applyNumberFormat="1" applyFont="1" applyFill="1" applyBorder="1" applyAlignment="1" applyProtection="1">
      <alignment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164" fontId="16" fillId="2" borderId="0" xfId="0" applyNumberFormat="1" applyFont="1" applyFill="1" applyAlignment="1" applyProtection="1">
      <alignment vertical="center"/>
      <protection locked="0"/>
    </xf>
    <xf numFmtId="164" fontId="19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center" vertical="top" wrapText="1"/>
      <protection locked="0"/>
    </xf>
    <xf numFmtId="0" fontId="16" fillId="2" borderId="0" xfId="0" quotePrefix="1" applyFont="1" applyFill="1" applyAlignment="1" applyProtection="1">
      <alignment vertical="center" wrapText="1"/>
      <protection locked="0"/>
    </xf>
    <xf numFmtId="164" fontId="16" fillId="3" borderId="0" xfId="0" applyNumberFormat="1" applyFont="1" applyFill="1"/>
    <xf numFmtId="164" fontId="16" fillId="2" borderId="0" xfId="4" applyNumberFormat="1" applyFont="1" applyFill="1" applyBorder="1" applyAlignment="1">
      <alignment horizontal="right" vertical="center"/>
    </xf>
    <xf numFmtId="166" fontId="16" fillId="2" borderId="0" xfId="4" applyNumberFormat="1" applyFont="1" applyFill="1" applyBorder="1" applyAlignment="1">
      <alignment horizontal="right" vertical="center"/>
    </xf>
    <xf numFmtId="164" fontId="16" fillId="2" borderId="0" xfId="4" applyNumberFormat="1" applyFont="1" applyFill="1" applyBorder="1" applyAlignment="1">
      <alignment horizontal="right"/>
    </xf>
    <xf numFmtId="0" fontId="16" fillId="2" borderId="8" xfId="0" quotePrefix="1" applyFont="1" applyFill="1" applyBorder="1" applyAlignment="1" applyProtection="1">
      <alignment vertical="center" wrapText="1"/>
      <protection locked="0"/>
    </xf>
    <xf numFmtId="0" fontId="16" fillId="2" borderId="7" xfId="0" applyFont="1" applyFill="1" applyBorder="1" applyAlignment="1" applyProtection="1">
      <alignment vertical="center" wrapText="1"/>
      <protection locked="0"/>
    </xf>
    <xf numFmtId="0" fontId="14" fillId="2" borderId="7" xfId="0" applyFont="1" applyFill="1" applyBorder="1" applyAlignment="1" applyProtection="1">
      <alignment vertical="center"/>
      <protection locked="0"/>
    </xf>
    <xf numFmtId="164" fontId="16" fillId="2" borderId="7" xfId="0" applyNumberFormat="1" applyFont="1" applyFill="1" applyBorder="1" applyAlignment="1" applyProtection="1">
      <alignment vertical="center"/>
      <protection locked="0"/>
    </xf>
    <xf numFmtId="0" fontId="16" fillId="2" borderId="7" xfId="0" applyFont="1" applyFill="1" applyBorder="1" applyAlignment="1" applyProtection="1">
      <alignment vertical="center"/>
      <protection locked="0"/>
    </xf>
    <xf numFmtId="165" fontId="21" fillId="3" borderId="0" xfId="3" applyNumberFormat="1" applyFont="1" applyFill="1" applyAlignment="1">
      <alignment horizontal="left"/>
    </xf>
    <xf numFmtId="0" fontId="0" fillId="3" borderId="0" xfId="0" applyFill="1"/>
    <xf numFmtId="164" fontId="18" fillId="2" borderId="0" xfId="0" applyNumberFormat="1" applyFont="1" applyFill="1" applyAlignment="1" applyProtection="1">
      <alignment horizontal="right" vertical="center"/>
      <protection locked="0"/>
    </xf>
    <xf numFmtId="165" fontId="21" fillId="3" borderId="0" xfId="3" quotePrefix="1" applyNumberFormat="1" applyFont="1" applyFill="1" applyAlignment="1">
      <alignment horizontal="left"/>
    </xf>
    <xf numFmtId="165" fontId="22" fillId="3" borderId="0" xfId="3" applyNumberFormat="1" applyFont="1" applyFill="1" applyAlignment="1">
      <alignment horizontal="left"/>
    </xf>
    <xf numFmtId="0" fontId="23" fillId="0" borderId="0" xfId="5" applyFont="1"/>
    <xf numFmtId="1" fontId="23" fillId="0" borderId="0" xfId="3" applyNumberFormat="1" applyFont="1" applyAlignment="1">
      <alignment horizontal="right"/>
    </xf>
    <xf numFmtId="1" fontId="10" fillId="2" borderId="0" xfId="0" applyNumberFormat="1" applyFont="1" applyFill="1" applyAlignment="1" applyProtection="1">
      <alignment horizontal="right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1" fillId="2" borderId="0" xfId="0" applyFont="1" applyFill="1"/>
    <xf numFmtId="0" fontId="18" fillId="2" borderId="6" xfId="0" applyFont="1" applyFill="1" applyBorder="1" applyAlignment="1" applyProtection="1">
      <alignment vertical="center" wrapText="1"/>
      <protection locked="0"/>
    </xf>
    <xf numFmtId="0" fontId="16" fillId="3" borderId="0" xfId="0" applyFont="1" applyFill="1"/>
    <xf numFmtId="0" fontId="16" fillId="2" borderId="0" xfId="0" applyFont="1" applyFill="1"/>
    <xf numFmtId="49" fontId="9" fillId="2" borderId="9" xfId="0" applyNumberFormat="1" applyFont="1" applyFill="1" applyBorder="1" applyProtection="1">
      <protection locked="0"/>
    </xf>
    <xf numFmtId="49" fontId="12" fillId="2" borderId="9" xfId="0" applyNumberFormat="1" applyFont="1" applyFill="1" applyBorder="1" applyProtection="1">
      <protection locked="0"/>
    </xf>
    <xf numFmtId="49" fontId="13" fillId="2" borderId="9" xfId="0" applyNumberFormat="1" applyFont="1" applyFill="1" applyBorder="1" applyProtection="1">
      <protection locked="0"/>
    </xf>
    <xf numFmtId="164" fontId="7" fillId="2" borderId="9" xfId="0" applyNumberFormat="1" applyFont="1" applyFill="1" applyBorder="1" applyAlignment="1" applyProtection="1">
      <alignment vertical="center"/>
      <protection locked="0"/>
    </xf>
    <xf numFmtId="0" fontId="7" fillId="2" borderId="9" xfId="0" applyFont="1" applyFill="1" applyBorder="1"/>
    <xf numFmtId="2" fontId="18" fillId="2" borderId="6" xfId="0" applyNumberFormat="1" applyFont="1" applyFill="1" applyBorder="1" applyAlignment="1" applyProtection="1">
      <alignment vertical="center"/>
      <protection locked="0"/>
    </xf>
    <xf numFmtId="165" fontId="22" fillId="3" borderId="0" xfId="3" applyNumberFormat="1" applyFont="1" applyFill="1" applyAlignment="1">
      <alignment horizontal="left" vertical="center"/>
    </xf>
    <xf numFmtId="0" fontId="4" fillId="0" borderId="0" xfId="2" quotePrefix="1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1" fontId="5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</cellXfs>
  <cellStyles count="6">
    <cellStyle name="Hipervínculo" xfId="1" builtinId="8"/>
    <cellStyle name="Normal" xfId="0" builtinId="0"/>
    <cellStyle name="Normal 2" xfId="2" xr:uid="{F61D8B18-B5D2-453E-BD08-FA5CAFB1A73D}"/>
    <cellStyle name="Normal_Definitivo IPIbase2005_CNAE092_marzo2010a" xfId="4" xr:uid="{839995E4-1ACD-4C27-8C1F-639481663296}"/>
    <cellStyle name="Normal_SALARIOS-1" xfId="3" xr:uid="{8871DB78-6321-495C-87CB-A1B1AE0746C5}"/>
    <cellStyle name="Normal_SALARIOS-2" xfId="5" xr:uid="{424C0ACD-5984-428D-A7E9-8E03B81D6C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114299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BCDD06-B608-4ED4-96F8-05530DC1A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12</xdr:col>
      <xdr:colOff>10356</xdr:colOff>
      <xdr:row>1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71242A-03E3-427E-83B2-E868EF27F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28575"/>
          <a:ext cx="6201606" cy="866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28575</xdr:rowOff>
    </xdr:from>
    <xdr:to>
      <xdr:col>12</xdr:col>
      <xdr:colOff>29406</xdr:colOff>
      <xdr:row>1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443486-EF4A-49D6-AB59-BBBB9586B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28575"/>
          <a:ext cx="6201606" cy="866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28575</xdr:rowOff>
    </xdr:from>
    <xdr:to>
      <xdr:col>12</xdr:col>
      <xdr:colOff>19881</xdr:colOff>
      <xdr:row>1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580AB4-D25C-4711-895E-4BD6CD9BF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28575"/>
          <a:ext cx="6201606" cy="866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19050</xdr:rowOff>
    </xdr:from>
    <xdr:to>
      <xdr:col>12</xdr:col>
      <xdr:colOff>29406</xdr:colOff>
      <xdr:row>1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F2986B-E7BE-4747-B9A4-662F81427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19050"/>
          <a:ext cx="6201606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67110-1D26-4C62-8CE3-C049FCA77585}">
  <sheetPr codeName="Hoja12"/>
  <dimension ref="A1:H12"/>
  <sheetViews>
    <sheetView showGridLines="0" tabSelected="1" zoomScaleNormal="100" workbookViewId="0"/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66" customHeight="1" x14ac:dyDescent="0.2"/>
    <row r="2" spans="1:8" x14ac:dyDescent="0.2">
      <c r="B2" s="2" t="s">
        <v>62</v>
      </c>
    </row>
    <row r="3" spans="1:8" x14ac:dyDescent="0.2">
      <c r="B3" s="3"/>
    </row>
    <row r="4" spans="1:8" ht="30" customHeight="1" x14ac:dyDescent="0.3">
      <c r="A4" s="77" t="s">
        <v>0</v>
      </c>
      <c r="B4" s="78"/>
      <c r="C4" s="4"/>
      <c r="D4" s="4"/>
      <c r="E4" s="4"/>
      <c r="F4" s="4"/>
      <c r="G4" s="4"/>
      <c r="H4" s="4"/>
    </row>
    <row r="5" spans="1:8" ht="15" x14ac:dyDescent="0.2">
      <c r="A5" s="79" t="s">
        <v>63</v>
      </c>
      <c r="B5" s="80"/>
    </row>
    <row r="6" spans="1:8" x14ac:dyDescent="0.2">
      <c r="A6" s="5"/>
      <c r="B6" s="5"/>
    </row>
    <row r="8" spans="1:8" x14ac:dyDescent="0.2">
      <c r="A8" s="6" t="s">
        <v>1</v>
      </c>
      <c r="B8" s="1" t="str">
        <f>+MID(coste_laboral!B11,1,19)</f>
        <v>Coste laboral total</v>
      </c>
    </row>
    <row r="9" spans="1:8" x14ac:dyDescent="0.2">
      <c r="A9" s="6" t="s">
        <v>2</v>
      </c>
      <c r="B9" s="1" t="str">
        <f>+MID(coste_salarial!B11,1,14)</f>
        <v>Coste salarial</v>
      </c>
    </row>
    <row r="10" spans="1:8" x14ac:dyDescent="0.2">
      <c r="A10" s="6" t="s">
        <v>3</v>
      </c>
      <c r="B10" s="1" t="str">
        <f>+MID(otros_costes!B11,1,12)</f>
        <v>Otros costes</v>
      </c>
    </row>
    <row r="11" spans="1:8" x14ac:dyDescent="0.2">
      <c r="A11" s="6" t="s">
        <v>4</v>
      </c>
      <c r="B11" s="7" t="str">
        <f>+excluyendo!B10</f>
        <v xml:space="preserve">Coste laboral excluyendo pagos extraordinarios y atrasos </v>
      </c>
    </row>
    <row r="12" spans="1:8" x14ac:dyDescent="0.2">
      <c r="A12" s="8"/>
      <c r="B12" s="9"/>
    </row>
  </sheetData>
  <mergeCells count="2">
    <mergeCell ref="A4:B4"/>
    <mergeCell ref="A5:B5"/>
  </mergeCells>
  <hyperlinks>
    <hyperlink ref="A8" location="coste_laboral!A1" display="Tabla 1" xr:uid="{547D2F2D-05EF-485E-91A5-FF108924E61F}"/>
    <hyperlink ref="A9" location="coste_salarial!A1" display="Tabla 2" xr:uid="{C6CBE68E-A5BF-4EBB-93D5-64D112040256}"/>
    <hyperlink ref="A10" location="otros_costes!A1" display="Tabla 3" xr:uid="{F9D87E84-BE2E-4E5B-B643-29EF48EDF85B}"/>
    <hyperlink ref="A11" location="excluyendo!A1" display="Tabla 4" xr:uid="{6CC78A53-0A50-4B64-840B-16A407139FEE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D5C1C-259B-485F-BFAF-F37A609CC091}">
  <sheetPr codeName="Hoja2"/>
  <dimension ref="B1:M44"/>
  <sheetViews>
    <sheetView zoomScale="98" zoomScaleNormal="98" zoomScaleSheetLayoutView="100" workbookViewId="0"/>
  </sheetViews>
  <sheetFormatPr baseColWidth="10" defaultColWidth="11.42578125" defaultRowHeight="12.75" x14ac:dyDescent="0.2"/>
  <cols>
    <col min="1" max="1" width="3.140625" style="10" customWidth="1"/>
    <col min="2" max="2" width="4.140625" style="10" customWidth="1"/>
    <col min="3" max="3" width="52.7109375" style="11" customWidth="1"/>
    <col min="4" max="4" width="0.42578125" style="11" customWidth="1"/>
    <col min="5" max="5" width="7.140625" style="11" customWidth="1"/>
    <col min="6" max="6" width="1.140625" style="12" customWidth="1"/>
    <col min="7" max="7" width="9" style="12" customWidth="1"/>
    <col min="8" max="8" width="1.140625" style="12" customWidth="1"/>
    <col min="9" max="9" width="6.85546875" style="12" customWidth="1"/>
    <col min="10" max="10" width="1.140625" style="12" customWidth="1"/>
    <col min="11" max="11" width="8.85546875" style="10" customWidth="1"/>
    <col min="12" max="12" width="1" style="10" customWidth="1"/>
    <col min="13" max="13" width="3.85546875" style="10" customWidth="1"/>
    <col min="14" max="16384" width="11.42578125" style="10"/>
  </cols>
  <sheetData>
    <row r="1" spans="2:13" ht="66.75" customHeight="1" x14ac:dyDescent="0.2"/>
    <row r="2" spans="2:13" s="11" customFormat="1" ht="15" customHeight="1" x14ac:dyDescent="0.2">
      <c r="F2" s="12"/>
      <c r="G2" s="12"/>
      <c r="H2" s="12"/>
      <c r="K2" s="2" t="s">
        <v>62</v>
      </c>
    </row>
    <row r="3" spans="2:13" s="11" customFormat="1" ht="14.25" customHeight="1" x14ac:dyDescent="0.2">
      <c r="F3" s="12"/>
      <c r="G3" s="12"/>
      <c r="H3" s="12"/>
      <c r="I3" s="12"/>
      <c r="J3" s="12"/>
    </row>
    <row r="4" spans="2:13" ht="20.25" customHeight="1" x14ac:dyDescent="0.3">
      <c r="B4" s="13" t="s">
        <v>0</v>
      </c>
      <c r="D4" s="14"/>
      <c r="E4" s="14"/>
      <c r="F4" s="14"/>
      <c r="G4" s="14"/>
      <c r="H4" s="14"/>
      <c r="I4" s="14"/>
    </row>
    <row r="5" spans="2:13" ht="15" x14ac:dyDescent="0.2">
      <c r="B5" s="15" t="s">
        <v>64</v>
      </c>
      <c r="D5" s="14"/>
      <c r="E5" s="14"/>
      <c r="F5" s="14"/>
      <c r="G5" s="14"/>
      <c r="H5" s="14"/>
      <c r="I5" s="14"/>
    </row>
    <row r="6" spans="2:13" ht="12.75" customHeight="1" x14ac:dyDescent="0.2">
      <c r="B6" s="16"/>
      <c r="D6" s="14"/>
      <c r="E6" s="14"/>
      <c r="F6" s="14"/>
      <c r="G6" s="14"/>
      <c r="H6" s="14"/>
      <c r="I6" s="14"/>
    </row>
    <row r="7" spans="2:13" ht="12.75" customHeight="1" x14ac:dyDescent="0.2">
      <c r="B7" s="17"/>
      <c r="D7" s="14"/>
      <c r="E7" s="14"/>
      <c r="F7" s="14"/>
      <c r="G7" s="14"/>
      <c r="H7" s="14"/>
      <c r="I7" s="14"/>
    </row>
    <row r="8" spans="2:13" ht="12.75" customHeight="1" x14ac:dyDescent="0.2">
      <c r="C8" s="14"/>
      <c r="D8" s="14"/>
      <c r="E8" s="14"/>
      <c r="F8" s="14"/>
      <c r="G8" s="14"/>
      <c r="H8" s="14"/>
      <c r="I8" s="14"/>
    </row>
    <row r="9" spans="2:13" ht="12.75" customHeight="1" x14ac:dyDescent="0.2">
      <c r="C9" s="14"/>
      <c r="D9" s="14"/>
      <c r="E9" s="14"/>
      <c r="F9" s="14"/>
      <c r="G9" s="14"/>
      <c r="H9" s="14"/>
      <c r="I9" s="14"/>
    </row>
    <row r="10" spans="2:13" ht="12.75" customHeight="1" x14ac:dyDescent="0.35">
      <c r="B10" s="18"/>
      <c r="C10" s="18"/>
      <c r="D10" s="14"/>
      <c r="E10" s="14"/>
      <c r="F10" s="14"/>
      <c r="G10" s="14"/>
      <c r="H10" s="14"/>
      <c r="I10" s="14"/>
    </row>
    <row r="11" spans="2:13" ht="20.25" x14ac:dyDescent="0.3">
      <c r="B11" s="19" t="s">
        <v>5</v>
      </c>
      <c r="D11" s="14"/>
      <c r="E11" s="14"/>
      <c r="F11" s="14"/>
      <c r="G11" s="14"/>
      <c r="H11" s="14"/>
      <c r="I11" s="14"/>
    </row>
    <row r="12" spans="2:13" ht="18.75" customHeight="1" thickBot="1" x14ac:dyDescent="0.3">
      <c r="B12" s="15" t="s">
        <v>6</v>
      </c>
      <c r="C12" s="20"/>
      <c r="D12" s="21"/>
      <c r="E12" s="21"/>
      <c r="F12" s="21"/>
      <c r="G12" s="21"/>
      <c r="H12" s="21"/>
      <c r="I12" s="21"/>
    </row>
    <row r="13" spans="2:13" ht="15" customHeight="1" x14ac:dyDescent="0.2">
      <c r="B13" s="22"/>
      <c r="C13" s="23"/>
      <c r="D13" s="23"/>
      <c r="E13" s="24" t="s">
        <v>7</v>
      </c>
      <c r="F13" s="22"/>
      <c r="G13" s="25"/>
      <c r="H13" s="22"/>
      <c r="I13" s="24" t="s">
        <v>8</v>
      </c>
      <c r="J13" s="22"/>
      <c r="K13" s="25"/>
      <c r="L13" s="22"/>
      <c r="M13" s="26"/>
    </row>
    <row r="14" spans="2:13" s="33" customFormat="1" ht="13.7" customHeight="1" x14ac:dyDescent="0.2">
      <c r="B14" s="27"/>
      <c r="C14" s="27"/>
      <c r="D14" s="27"/>
      <c r="E14" s="28" t="s">
        <v>9</v>
      </c>
      <c r="F14" s="29"/>
      <c r="G14" s="30" t="s">
        <v>10</v>
      </c>
      <c r="H14" s="31"/>
      <c r="I14" s="28" t="s">
        <v>9</v>
      </c>
      <c r="J14" s="32"/>
      <c r="K14" s="30" t="s">
        <v>10</v>
      </c>
      <c r="M14" s="31"/>
    </row>
    <row r="15" spans="2:13" x14ac:dyDescent="0.2">
      <c r="B15" s="34" t="s">
        <v>11</v>
      </c>
      <c r="C15" s="34"/>
      <c r="D15" s="35"/>
      <c r="E15" s="36">
        <v>109.45574859473567</v>
      </c>
      <c r="F15" s="37"/>
      <c r="G15" s="36">
        <v>1.636564569250476</v>
      </c>
      <c r="H15" s="37"/>
      <c r="I15" s="36">
        <v>106.24792987668619</v>
      </c>
      <c r="J15" s="37"/>
      <c r="K15" s="36">
        <v>7.5794835494527479</v>
      </c>
      <c r="M15" s="38"/>
    </row>
    <row r="16" spans="2:13" ht="12.75" customHeight="1" x14ac:dyDescent="0.2">
      <c r="B16" s="39" t="s">
        <v>12</v>
      </c>
      <c r="C16" s="40" t="s">
        <v>13</v>
      </c>
      <c r="D16" s="41"/>
      <c r="E16" s="42">
        <v>108.50200517993704</v>
      </c>
      <c r="F16" s="43"/>
      <c r="G16" s="42">
        <v>2.3559397148240846</v>
      </c>
      <c r="H16" s="43"/>
      <c r="I16" s="42">
        <v>104.3930562309327</v>
      </c>
      <c r="J16" s="44"/>
      <c r="K16" s="42">
        <v>7.7396626459148798</v>
      </c>
      <c r="M16" s="45"/>
    </row>
    <row r="17" spans="2:13" x14ac:dyDescent="0.2">
      <c r="B17" s="46" t="s">
        <v>14</v>
      </c>
      <c r="C17" s="47" t="s">
        <v>15</v>
      </c>
      <c r="D17" s="41"/>
      <c r="E17" s="48">
        <v>95.03306166384732</v>
      </c>
      <c r="F17" s="49"/>
      <c r="G17" s="48">
        <v>-2.3079355042681771</v>
      </c>
      <c r="H17" s="44"/>
      <c r="I17" s="48">
        <v>96.509303398431328</v>
      </c>
      <c r="J17" s="44"/>
      <c r="K17" s="48">
        <v>5.2313883299798469</v>
      </c>
      <c r="M17" s="26"/>
    </row>
    <row r="18" spans="2:13" x14ac:dyDescent="0.2">
      <c r="B18" s="46" t="s">
        <v>16</v>
      </c>
      <c r="C18" s="47" t="s">
        <v>17</v>
      </c>
      <c r="D18" s="41"/>
      <c r="E18" s="48">
        <v>108.52746776465501</v>
      </c>
      <c r="F18" s="50"/>
      <c r="G18" s="48">
        <v>2.5389025389029207</v>
      </c>
      <c r="H18" s="44"/>
      <c r="I18" s="48">
        <v>103.80322895221553</v>
      </c>
      <c r="J18" s="44"/>
      <c r="K18" s="48">
        <v>8.4692028985503995</v>
      </c>
      <c r="M18" s="26"/>
    </row>
    <row r="19" spans="2:13" x14ac:dyDescent="0.2">
      <c r="B19" s="46" t="s">
        <v>18</v>
      </c>
      <c r="C19" s="47" t="s">
        <v>19</v>
      </c>
      <c r="D19" s="41"/>
      <c r="E19" s="48">
        <v>109.19689119170961</v>
      </c>
      <c r="F19" s="51"/>
      <c r="G19" s="48">
        <v>2.6171637248937341</v>
      </c>
      <c r="H19" s="44"/>
      <c r="I19" s="48">
        <v>112.52158894645952</v>
      </c>
      <c r="J19" s="44"/>
      <c r="K19" s="48">
        <v>-6.8786850098267678</v>
      </c>
      <c r="M19" s="26"/>
    </row>
    <row r="20" spans="2:13" ht="24" x14ac:dyDescent="0.2">
      <c r="B20" s="39" t="s">
        <v>20</v>
      </c>
      <c r="C20" s="47" t="s">
        <v>21</v>
      </c>
      <c r="D20" s="41"/>
      <c r="E20" s="48">
        <v>110.85279739272113</v>
      </c>
      <c r="F20" s="49"/>
      <c r="G20" s="48">
        <v>0.86990905496198145</v>
      </c>
      <c r="H20" s="44"/>
      <c r="I20" s="48">
        <v>109.76643128734366</v>
      </c>
      <c r="J20" s="44"/>
      <c r="K20" s="48">
        <v>7.5809199318567444</v>
      </c>
      <c r="M20" s="26"/>
    </row>
    <row r="21" spans="2:13" x14ac:dyDescent="0.2">
      <c r="B21" s="39" t="s">
        <v>22</v>
      </c>
      <c r="C21" s="40" t="s">
        <v>23</v>
      </c>
      <c r="D21" s="41"/>
      <c r="E21" s="42">
        <v>109.67574578469527</v>
      </c>
      <c r="F21" s="43"/>
      <c r="G21" s="42">
        <v>0.81068192656166271</v>
      </c>
      <c r="H21" s="43"/>
      <c r="I21" s="42">
        <v>102.20492866407272</v>
      </c>
      <c r="J21" s="44"/>
      <c r="K21" s="42">
        <v>6.2567421790723943</v>
      </c>
      <c r="M21" s="45"/>
    </row>
    <row r="22" spans="2:13" ht="36" x14ac:dyDescent="0.2">
      <c r="B22" s="39" t="s">
        <v>24</v>
      </c>
      <c r="C22" s="52" t="s">
        <v>25</v>
      </c>
      <c r="D22" s="41"/>
      <c r="E22" s="42">
        <v>110.88951337927527</v>
      </c>
      <c r="F22" s="43"/>
      <c r="G22" s="42">
        <v>3.5024407483344344</v>
      </c>
      <c r="H22" s="43"/>
      <c r="I22" s="42">
        <v>110.94357231440728</v>
      </c>
      <c r="J22" s="44"/>
      <c r="K22" s="42">
        <v>7.5592765004739215</v>
      </c>
      <c r="M22" s="26"/>
    </row>
    <row r="23" spans="2:13" ht="24" x14ac:dyDescent="0.2">
      <c r="B23" s="46" t="s">
        <v>26</v>
      </c>
      <c r="C23" s="47" t="s">
        <v>27</v>
      </c>
      <c r="D23" s="41"/>
      <c r="E23" s="48">
        <v>113.09655937846792</v>
      </c>
      <c r="F23" s="51"/>
      <c r="G23" s="48">
        <v>4.1922290388542116</v>
      </c>
      <c r="H23" s="44"/>
      <c r="I23" s="48">
        <v>111.59822419533863</v>
      </c>
      <c r="J23" s="44"/>
      <c r="K23" s="48">
        <v>6.8544102019133302</v>
      </c>
      <c r="M23" s="26"/>
    </row>
    <row r="24" spans="2:13" x14ac:dyDescent="0.2">
      <c r="B24" s="46" t="s">
        <v>28</v>
      </c>
      <c r="C24" s="47" t="s">
        <v>29</v>
      </c>
      <c r="D24" s="41"/>
      <c r="E24" s="48">
        <v>107.45441957073646</v>
      </c>
      <c r="F24" s="51"/>
      <c r="G24" s="48">
        <v>1.21739130434797</v>
      </c>
      <c r="H24" s="44"/>
      <c r="I24" s="48">
        <v>107.96215093468726</v>
      </c>
      <c r="J24" s="44"/>
      <c r="K24" s="48">
        <v>7.1952337305224212</v>
      </c>
      <c r="M24" s="26"/>
    </row>
    <row r="25" spans="2:13" x14ac:dyDescent="0.2">
      <c r="B25" s="46" t="s">
        <v>30</v>
      </c>
      <c r="C25" s="47" t="s">
        <v>31</v>
      </c>
      <c r="D25" s="41"/>
      <c r="E25" s="48">
        <v>109.50194277640416</v>
      </c>
      <c r="F25" s="51"/>
      <c r="G25" s="48">
        <v>3.3333333333335213</v>
      </c>
      <c r="H25" s="44"/>
      <c r="I25" s="48">
        <v>108.86612504415397</v>
      </c>
      <c r="J25" s="44"/>
      <c r="K25" s="48">
        <v>7.0138888888889861</v>
      </c>
      <c r="M25" s="26"/>
    </row>
    <row r="26" spans="2:13" x14ac:dyDescent="0.2">
      <c r="B26" s="39" t="s">
        <v>32</v>
      </c>
      <c r="C26" s="47" t="s">
        <v>33</v>
      </c>
      <c r="D26" s="41"/>
      <c r="E26" s="48">
        <v>109.34662631297878</v>
      </c>
      <c r="F26" s="51"/>
      <c r="G26" s="48">
        <v>4.3138586956525282</v>
      </c>
      <c r="H26" s="44"/>
      <c r="I26" s="48">
        <v>113.61936977033987</v>
      </c>
      <c r="J26" s="44"/>
      <c r="K26" s="48">
        <v>10.377032168799616</v>
      </c>
      <c r="M26" s="26"/>
    </row>
    <row r="27" spans="2:13" ht="36" x14ac:dyDescent="0.2">
      <c r="B27" s="39" t="s">
        <v>34</v>
      </c>
      <c r="C27" s="52" t="s">
        <v>35</v>
      </c>
      <c r="D27" s="41"/>
      <c r="E27" s="42">
        <v>107.09779874757967</v>
      </c>
      <c r="F27" s="43"/>
      <c r="G27" s="42">
        <v>1.9935522991160193</v>
      </c>
      <c r="H27" s="43"/>
      <c r="I27" s="42">
        <v>111.92319884725877</v>
      </c>
      <c r="J27" s="44"/>
      <c r="K27" s="42">
        <v>8.1516103942830718</v>
      </c>
      <c r="M27" s="26"/>
    </row>
    <row r="28" spans="2:13" x14ac:dyDescent="0.2">
      <c r="B28" s="46" t="s">
        <v>36</v>
      </c>
      <c r="C28" s="47" t="s">
        <v>37</v>
      </c>
      <c r="D28" s="41"/>
      <c r="E28" s="48">
        <v>106.01198530833193</v>
      </c>
      <c r="F28" s="51"/>
      <c r="G28" s="48">
        <v>4.2585551330800442</v>
      </c>
      <c r="H28" s="44"/>
      <c r="I28" s="48">
        <v>117.63644564727096</v>
      </c>
      <c r="J28" s="44"/>
      <c r="K28" s="48">
        <v>7.7177248052870295</v>
      </c>
      <c r="M28" s="26"/>
    </row>
    <row r="29" spans="2:13" x14ac:dyDescent="0.2">
      <c r="B29" s="46" t="s">
        <v>38</v>
      </c>
      <c r="C29" s="47" t="s">
        <v>39</v>
      </c>
      <c r="D29" s="41"/>
      <c r="E29" s="48">
        <v>101.06322167600334</v>
      </c>
      <c r="F29" s="51"/>
      <c r="G29" s="48">
        <v>-1.3833110218649525</v>
      </c>
      <c r="H29" s="44"/>
      <c r="I29" s="48">
        <v>98.822453412598534</v>
      </c>
      <c r="J29" s="44"/>
      <c r="K29" s="48">
        <v>-2.4379232505645887</v>
      </c>
      <c r="M29" s="26"/>
    </row>
    <row r="30" spans="2:13" x14ac:dyDescent="0.2">
      <c r="B30" s="46" t="s">
        <v>40</v>
      </c>
      <c r="C30" s="47" t="s">
        <v>41</v>
      </c>
      <c r="D30" s="41"/>
      <c r="E30" s="48">
        <v>106.73174700020327</v>
      </c>
      <c r="F30" s="51"/>
      <c r="G30" s="48">
        <v>1.9821220365332293</v>
      </c>
      <c r="H30" s="44"/>
      <c r="I30" s="48">
        <v>111.57209680699597</v>
      </c>
      <c r="J30" s="44"/>
      <c r="K30" s="48">
        <v>10.783521809369434</v>
      </c>
      <c r="M30" s="26"/>
    </row>
    <row r="31" spans="2:13" ht="12.2" customHeight="1" x14ac:dyDescent="0.2">
      <c r="B31" s="39" t="s">
        <v>42</v>
      </c>
      <c r="C31" s="47" t="s">
        <v>43</v>
      </c>
      <c r="D31" s="41"/>
      <c r="E31" s="48">
        <v>108.90052356020925</v>
      </c>
      <c r="F31" s="49"/>
      <c r="G31" s="48">
        <v>1.0285714285715564</v>
      </c>
      <c r="H31" s="44"/>
      <c r="I31" s="48">
        <v>110.13242993532472</v>
      </c>
      <c r="J31" s="44"/>
      <c r="K31" s="48">
        <v>7.0017953321364068</v>
      </c>
      <c r="M31" s="26"/>
    </row>
    <row r="32" spans="2:13" ht="48" x14ac:dyDescent="0.2">
      <c r="B32" s="39" t="s">
        <v>44</v>
      </c>
      <c r="C32" s="52" t="s">
        <v>45</v>
      </c>
      <c r="D32" s="41"/>
      <c r="E32" s="42">
        <v>109.84202393653692</v>
      </c>
      <c r="F32" s="43"/>
      <c r="G32" s="42">
        <v>-0.33913513876157042</v>
      </c>
      <c r="H32" s="43"/>
      <c r="I32" s="42">
        <v>100.58150494677359</v>
      </c>
      <c r="J32" s="44"/>
      <c r="K32" s="42">
        <v>7.3048732795578442</v>
      </c>
      <c r="M32" s="26"/>
    </row>
    <row r="33" spans="2:13" x14ac:dyDescent="0.2">
      <c r="B33" s="46" t="s">
        <v>46</v>
      </c>
      <c r="C33" s="47" t="s">
        <v>47</v>
      </c>
      <c r="D33" s="41"/>
      <c r="E33" s="48">
        <v>113.05928169623523</v>
      </c>
      <c r="F33" s="51"/>
      <c r="G33" s="48">
        <v>-0.51781906792577326</v>
      </c>
      <c r="H33" s="44"/>
      <c r="I33" s="48">
        <v>100.59714409346627</v>
      </c>
      <c r="J33" s="44"/>
      <c r="K33" s="48">
        <v>7.390983000739193</v>
      </c>
      <c r="M33" s="26"/>
    </row>
    <row r="34" spans="2:13" x14ac:dyDescent="0.2">
      <c r="B34" s="46" t="s">
        <v>48</v>
      </c>
      <c r="C34" s="47" t="s">
        <v>49</v>
      </c>
      <c r="D34" s="41"/>
      <c r="E34" s="48">
        <v>104.41161891543518</v>
      </c>
      <c r="F34" s="51"/>
      <c r="G34" s="48">
        <v>-1.7903767251031044</v>
      </c>
      <c r="H34" s="44"/>
      <c r="I34" s="48">
        <v>97.154753643303138</v>
      </c>
      <c r="J34" s="44"/>
      <c r="K34" s="48">
        <v>5.0600343053173402</v>
      </c>
      <c r="M34" s="26"/>
    </row>
    <row r="35" spans="2:13" x14ac:dyDescent="0.2">
      <c r="B35" s="46" t="s">
        <v>50</v>
      </c>
      <c r="C35" s="47" t="s">
        <v>51</v>
      </c>
      <c r="D35" s="41"/>
      <c r="E35" s="48">
        <v>111.29690048939605</v>
      </c>
      <c r="F35" s="51"/>
      <c r="G35" s="48">
        <v>0.33088235294085333</v>
      </c>
      <c r="H35" s="44"/>
      <c r="I35" s="48">
        <v>102.48776508972237</v>
      </c>
      <c r="J35" s="44"/>
      <c r="K35" s="48">
        <v>8.5529157667383338</v>
      </c>
      <c r="M35" s="26"/>
    </row>
    <row r="36" spans="2:13" x14ac:dyDescent="0.2">
      <c r="B36" s="46" t="s">
        <v>52</v>
      </c>
      <c r="C36" s="47" t="s">
        <v>53</v>
      </c>
      <c r="D36" s="41"/>
      <c r="E36" s="48">
        <v>99.282500304025035</v>
      </c>
      <c r="F36" s="49"/>
      <c r="G36" s="48">
        <v>1.7447657028910157</v>
      </c>
      <c r="H36" s="44"/>
      <c r="I36" s="48">
        <v>94.418095585552763</v>
      </c>
      <c r="J36" s="44"/>
      <c r="K36" s="48">
        <v>5.9497816593886643</v>
      </c>
      <c r="M36" s="26"/>
    </row>
    <row r="37" spans="2:13" ht="14.25" customHeight="1" x14ac:dyDescent="0.2">
      <c r="B37" s="39" t="s">
        <v>54</v>
      </c>
      <c r="C37" s="53" t="s">
        <v>55</v>
      </c>
      <c r="D37" s="54"/>
      <c r="E37" s="55">
        <v>104.46590223295121</v>
      </c>
      <c r="F37" s="56"/>
      <c r="G37" s="55">
        <v>1.4059753954310139</v>
      </c>
      <c r="H37" s="56"/>
      <c r="I37" s="55">
        <v>104.1641520820761</v>
      </c>
      <c r="J37" s="55"/>
      <c r="K37" s="55">
        <v>8.2810539523213045</v>
      </c>
      <c r="M37" s="26"/>
    </row>
    <row r="38" spans="2:13" ht="11.25" customHeight="1" x14ac:dyDescent="0.2">
      <c r="B38" s="57" t="s">
        <v>56</v>
      </c>
      <c r="D38" s="41"/>
      <c r="E38" s="58"/>
      <c r="F38" s="26"/>
      <c r="G38" s="26"/>
      <c r="H38" s="26"/>
      <c r="I38" s="59"/>
    </row>
    <row r="39" spans="2:13" ht="10.5" customHeight="1" x14ac:dyDescent="0.2">
      <c r="B39" s="60" t="s">
        <v>57</v>
      </c>
    </row>
    <row r="40" spans="2:13" ht="15.75" customHeight="1" x14ac:dyDescent="0.2">
      <c r="B40" s="61"/>
    </row>
    <row r="41" spans="2:13" ht="14.25" customHeight="1" x14ac:dyDescent="0.2">
      <c r="B41" s="11"/>
    </row>
    <row r="42" spans="2:13" ht="12.75" customHeight="1" x14ac:dyDescent="0.2">
      <c r="B42" s="11"/>
    </row>
    <row r="43" spans="2:13" ht="20.25" customHeight="1" x14ac:dyDescent="0.2">
      <c r="B43" s="11"/>
    </row>
    <row r="44" spans="2:13" x14ac:dyDescent="0.2">
      <c r="B44" s="62"/>
      <c r="K44" s="63"/>
    </row>
  </sheetData>
  <pageMargins left="0.39370078740157483" right="0.19685039370078741" top="0" bottom="0" header="0" footer="0"/>
  <pageSetup paperSize="9" scale="9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47134-DB94-4BF0-B089-F483181EEA99}">
  <sheetPr codeName="Hoja3"/>
  <dimension ref="B1:M44"/>
  <sheetViews>
    <sheetView zoomScale="97" zoomScaleNormal="97" zoomScaleSheetLayoutView="100" workbookViewId="0"/>
  </sheetViews>
  <sheetFormatPr baseColWidth="10" defaultColWidth="11.42578125" defaultRowHeight="12.75" x14ac:dyDescent="0.2"/>
  <cols>
    <col min="1" max="1" width="3.140625" style="10" customWidth="1"/>
    <col min="2" max="2" width="4.140625" style="10" customWidth="1"/>
    <col min="3" max="3" width="52.7109375" style="11" customWidth="1"/>
    <col min="4" max="4" width="0.42578125" style="11" customWidth="1"/>
    <col min="5" max="5" width="7.140625" style="11" customWidth="1"/>
    <col min="6" max="6" width="1.140625" style="12" customWidth="1"/>
    <col min="7" max="7" width="9" style="12" customWidth="1"/>
    <col min="8" max="8" width="1.140625" style="12" customWidth="1"/>
    <col min="9" max="9" width="6.85546875" style="12" customWidth="1"/>
    <col min="10" max="10" width="1.140625" style="12" customWidth="1"/>
    <col min="11" max="11" width="8.85546875" style="10" customWidth="1"/>
    <col min="12" max="12" width="1" style="10" customWidth="1"/>
    <col min="13" max="13" width="3.85546875" style="10" customWidth="1"/>
    <col min="14" max="16384" width="11.42578125" style="10"/>
  </cols>
  <sheetData>
    <row r="1" spans="2:13" ht="66.75" customHeight="1" x14ac:dyDescent="0.2"/>
    <row r="2" spans="2:13" s="11" customFormat="1" ht="15" customHeight="1" x14ac:dyDescent="0.2">
      <c r="F2" s="12"/>
      <c r="G2" s="12"/>
      <c r="H2" s="12"/>
      <c r="I2" s="12"/>
      <c r="J2" s="12"/>
      <c r="K2" s="64" t="s">
        <v>62</v>
      </c>
    </row>
    <row r="3" spans="2:13" s="11" customFormat="1" ht="14.25" customHeight="1" x14ac:dyDescent="0.2">
      <c r="F3" s="12"/>
      <c r="G3" s="12"/>
      <c r="H3" s="12"/>
      <c r="I3" s="12"/>
      <c r="J3" s="12"/>
    </row>
    <row r="4" spans="2:13" ht="20.25" customHeight="1" x14ac:dyDescent="0.3">
      <c r="B4" s="13" t="s">
        <v>0</v>
      </c>
      <c r="D4" s="14"/>
      <c r="E4" s="14"/>
      <c r="F4" s="14"/>
      <c r="G4" s="14"/>
      <c r="H4" s="14"/>
      <c r="I4" s="14"/>
    </row>
    <row r="5" spans="2:13" ht="15" x14ac:dyDescent="0.2">
      <c r="B5" s="15" t="s">
        <v>64</v>
      </c>
      <c r="C5" s="65"/>
      <c r="D5" s="14"/>
      <c r="E5" s="14"/>
      <c r="F5" s="14"/>
      <c r="G5" s="14"/>
      <c r="H5" s="14"/>
      <c r="I5" s="14"/>
    </row>
    <row r="6" spans="2:13" ht="12.75" customHeight="1" x14ac:dyDescent="0.35">
      <c r="B6" s="66"/>
      <c r="D6" s="14"/>
      <c r="E6" s="14"/>
      <c r="F6" s="14"/>
      <c r="G6" s="14"/>
      <c r="H6" s="14"/>
      <c r="I6" s="14"/>
    </row>
    <row r="7" spans="2:13" ht="12.75" customHeight="1" x14ac:dyDescent="0.2">
      <c r="B7" s="17"/>
      <c r="D7" s="14"/>
      <c r="E7" s="14"/>
      <c r="F7" s="14"/>
      <c r="G7" s="14"/>
      <c r="H7" s="14"/>
      <c r="I7" s="14"/>
    </row>
    <row r="8" spans="2:13" ht="12.75" customHeight="1" x14ac:dyDescent="0.2">
      <c r="B8" s="14"/>
      <c r="D8" s="14"/>
      <c r="E8" s="14"/>
      <c r="F8" s="14"/>
      <c r="G8" s="14"/>
      <c r="H8" s="14"/>
      <c r="I8" s="14"/>
    </row>
    <row r="9" spans="2:13" ht="12.75" customHeight="1" x14ac:dyDescent="0.2">
      <c r="B9" s="14"/>
      <c r="D9" s="14"/>
      <c r="E9" s="14"/>
      <c r="F9" s="14"/>
      <c r="G9" s="14"/>
      <c r="H9" s="14"/>
      <c r="I9" s="14"/>
    </row>
    <row r="10" spans="2:13" ht="12.75" customHeight="1" x14ac:dyDescent="0.35">
      <c r="B10" s="18"/>
      <c r="D10" s="14"/>
      <c r="E10" s="14"/>
      <c r="F10" s="14"/>
      <c r="G10" s="14"/>
      <c r="H10" s="14"/>
      <c r="I10" s="14"/>
    </row>
    <row r="11" spans="2:13" ht="20.25" x14ac:dyDescent="0.3">
      <c r="B11" s="13" t="s">
        <v>58</v>
      </c>
      <c r="D11" s="14"/>
      <c r="E11" s="14"/>
      <c r="F11" s="14"/>
      <c r="G11" s="14"/>
      <c r="H11" s="14"/>
      <c r="I11" s="14"/>
    </row>
    <row r="12" spans="2:13" ht="18.75" thickBot="1" x14ac:dyDescent="0.3">
      <c r="B12" s="15" t="s">
        <v>6</v>
      </c>
      <c r="C12" s="20"/>
      <c r="D12" s="21"/>
      <c r="E12" s="21"/>
      <c r="F12" s="21"/>
      <c r="G12" s="21"/>
      <c r="H12" s="21"/>
      <c r="I12" s="21"/>
    </row>
    <row r="13" spans="2:13" ht="15" customHeight="1" x14ac:dyDescent="0.2">
      <c r="B13" s="23"/>
      <c r="C13" s="23"/>
      <c r="D13" s="23"/>
      <c r="E13" s="24" t="s">
        <v>7</v>
      </c>
      <c r="F13" s="22"/>
      <c r="G13" s="25"/>
      <c r="H13" s="22"/>
      <c r="I13" s="24" t="s">
        <v>8</v>
      </c>
      <c r="J13" s="22"/>
      <c r="K13" s="25"/>
      <c r="L13" s="22"/>
      <c r="M13" s="26"/>
    </row>
    <row r="14" spans="2:13" s="33" customFormat="1" ht="13.7" customHeight="1" x14ac:dyDescent="0.2">
      <c r="B14" s="27"/>
      <c r="C14" s="27"/>
      <c r="D14" s="27"/>
      <c r="E14" s="28" t="s">
        <v>9</v>
      </c>
      <c r="F14" s="29"/>
      <c r="G14" s="30" t="s">
        <v>10</v>
      </c>
      <c r="H14" s="31"/>
      <c r="I14" s="28" t="s">
        <v>9</v>
      </c>
      <c r="J14" s="32"/>
      <c r="K14" s="30" t="s">
        <v>10</v>
      </c>
      <c r="M14" s="31"/>
    </row>
    <row r="15" spans="2:13" x14ac:dyDescent="0.2">
      <c r="B15" s="34" t="s">
        <v>11</v>
      </c>
      <c r="C15" s="67"/>
      <c r="D15" s="35"/>
      <c r="E15" s="36">
        <v>110.18225982318815</v>
      </c>
      <c r="F15" s="37"/>
      <c r="G15" s="36">
        <v>1.5131753761591815</v>
      </c>
      <c r="H15" s="37"/>
      <c r="I15" s="36">
        <v>105.20542481542239</v>
      </c>
      <c r="J15" s="37"/>
      <c r="K15" s="36">
        <v>7.4402552018120627</v>
      </c>
      <c r="M15" s="38"/>
    </row>
    <row r="16" spans="2:13" ht="12.75" customHeight="1" x14ac:dyDescent="0.2">
      <c r="B16" s="39" t="s">
        <v>12</v>
      </c>
      <c r="C16" s="40" t="s">
        <v>13</v>
      </c>
      <c r="D16" s="41"/>
      <c r="E16" s="42">
        <v>109.78962573803375</v>
      </c>
      <c r="F16" s="43"/>
      <c r="G16" s="42">
        <v>2.5117837832708378</v>
      </c>
      <c r="H16" s="43"/>
      <c r="I16" s="42">
        <v>103.51687323321703</v>
      </c>
      <c r="J16" s="44"/>
      <c r="K16" s="42">
        <v>7.4724442882195374</v>
      </c>
      <c r="M16" s="45"/>
    </row>
    <row r="17" spans="2:13" x14ac:dyDescent="0.2">
      <c r="B17" s="46" t="s">
        <v>14</v>
      </c>
      <c r="C17" s="47" t="s">
        <v>15</v>
      </c>
      <c r="D17" s="41"/>
      <c r="E17" s="48">
        <v>96.949007894175139</v>
      </c>
      <c r="F17" s="49"/>
      <c r="G17" s="48">
        <v>4.4597701149425184</v>
      </c>
      <c r="H17" s="44"/>
      <c r="I17" s="48">
        <v>95.242159163643862</v>
      </c>
      <c r="J17" s="44"/>
      <c r="K17" s="48">
        <v>6.2857142857142279</v>
      </c>
      <c r="M17" s="26"/>
    </row>
    <row r="18" spans="2:13" x14ac:dyDescent="0.2">
      <c r="B18" s="46" t="s">
        <v>16</v>
      </c>
      <c r="C18" s="47" t="s">
        <v>17</v>
      </c>
      <c r="D18" s="41"/>
      <c r="E18" s="48">
        <v>109.79228486646909</v>
      </c>
      <c r="F18" s="50"/>
      <c r="G18" s="48">
        <v>2.5498891352554454</v>
      </c>
      <c r="H18" s="44"/>
      <c r="I18" s="48">
        <v>102.78931750741809</v>
      </c>
      <c r="J18" s="44"/>
      <c r="K18" s="48">
        <v>8.385481852315003</v>
      </c>
      <c r="M18" s="26"/>
    </row>
    <row r="19" spans="2:13" x14ac:dyDescent="0.2">
      <c r="B19" s="46" t="s">
        <v>18</v>
      </c>
      <c r="C19" s="47" t="s">
        <v>19</v>
      </c>
      <c r="D19" s="41"/>
      <c r="E19" s="48">
        <v>110.78940180278582</v>
      </c>
      <c r="F19" s="51"/>
      <c r="G19" s="48">
        <v>3.5750766087847774</v>
      </c>
      <c r="H19" s="44"/>
      <c r="I19" s="48">
        <v>113.57552581261982</v>
      </c>
      <c r="J19" s="44"/>
      <c r="K19" s="48">
        <v>-9.80477223427323</v>
      </c>
      <c r="M19" s="26"/>
    </row>
    <row r="20" spans="2:13" ht="24" x14ac:dyDescent="0.2">
      <c r="B20" s="39" t="s">
        <v>20</v>
      </c>
      <c r="C20" s="47" t="s">
        <v>21</v>
      </c>
      <c r="D20" s="41"/>
      <c r="E20" s="48">
        <v>112.00242167398208</v>
      </c>
      <c r="F20" s="49"/>
      <c r="G20" s="48">
        <v>1.0376843255046619</v>
      </c>
      <c r="H20" s="44"/>
      <c r="I20" s="48">
        <v>109.39912214318109</v>
      </c>
      <c r="J20" s="44"/>
      <c r="K20" s="48">
        <v>7.6235854675397396</v>
      </c>
      <c r="M20" s="26"/>
    </row>
    <row r="21" spans="2:13" x14ac:dyDescent="0.2">
      <c r="B21" s="39" t="s">
        <v>22</v>
      </c>
      <c r="C21" s="40" t="s">
        <v>23</v>
      </c>
      <c r="D21" s="41"/>
      <c r="E21" s="42">
        <v>109.05777291780603</v>
      </c>
      <c r="F21" s="43"/>
      <c r="G21" s="42">
        <v>-0.46573519627421955</v>
      </c>
      <c r="H21" s="43"/>
      <c r="I21" s="42">
        <v>98.414434117003935</v>
      </c>
      <c r="J21" s="44"/>
      <c r="K21" s="42">
        <v>5.3042121684867549</v>
      </c>
      <c r="M21" s="45"/>
    </row>
    <row r="22" spans="2:13" ht="36" x14ac:dyDescent="0.2">
      <c r="B22" s="39" t="s">
        <v>24</v>
      </c>
      <c r="C22" s="52" t="s">
        <v>25</v>
      </c>
      <c r="D22" s="41"/>
      <c r="E22" s="42">
        <v>111.95563169013731</v>
      </c>
      <c r="F22" s="43"/>
      <c r="G22" s="42">
        <v>3.9300625443589032</v>
      </c>
      <c r="H22" s="43"/>
      <c r="I22" s="42">
        <v>111.42428339097684</v>
      </c>
      <c r="J22" s="44"/>
      <c r="K22" s="42">
        <v>7.4712245071256511</v>
      </c>
      <c r="M22" s="26"/>
    </row>
    <row r="23" spans="2:13" ht="24" x14ac:dyDescent="0.2">
      <c r="B23" s="46" t="s">
        <v>26</v>
      </c>
      <c r="C23" s="47" t="s">
        <v>27</v>
      </c>
      <c r="D23" s="41"/>
      <c r="E23" s="48">
        <v>114.12450630054495</v>
      </c>
      <c r="F23" s="51"/>
      <c r="G23" s="48">
        <v>5.0554016620492304</v>
      </c>
      <c r="H23" s="44"/>
      <c r="I23" s="48">
        <v>111.26575136355096</v>
      </c>
      <c r="J23" s="44"/>
      <c r="K23" s="48">
        <v>6.787003610108755</v>
      </c>
      <c r="M23" s="26"/>
    </row>
    <row r="24" spans="2:13" x14ac:dyDescent="0.2">
      <c r="B24" s="46" t="s">
        <v>28</v>
      </c>
      <c r="C24" s="47" t="s">
        <v>29</v>
      </c>
      <c r="D24" s="41"/>
      <c r="E24" s="48">
        <v>108.25258937520907</v>
      </c>
      <c r="F24" s="51"/>
      <c r="G24" s="48">
        <v>0.68365444375400042</v>
      </c>
      <c r="H24" s="44"/>
      <c r="I24" s="48">
        <v>107.85165385900407</v>
      </c>
      <c r="J24" s="44"/>
      <c r="K24" s="48">
        <v>5.9750492449111237</v>
      </c>
      <c r="M24" s="26"/>
    </row>
    <row r="25" spans="2:13" x14ac:dyDescent="0.2">
      <c r="B25" s="46" t="s">
        <v>30</v>
      </c>
      <c r="C25" s="47" t="s">
        <v>31</v>
      </c>
      <c r="D25" s="41"/>
      <c r="E25" s="48">
        <v>113.68209255533213</v>
      </c>
      <c r="F25" s="51"/>
      <c r="G25" s="48">
        <v>3.7649219467404293</v>
      </c>
      <c r="H25" s="44"/>
      <c r="I25" s="48">
        <v>112.67605633802813</v>
      </c>
      <c r="J25" s="44"/>
      <c r="K25" s="48">
        <v>6.9723018147088034</v>
      </c>
      <c r="M25" s="26"/>
    </row>
    <row r="26" spans="2:13" x14ac:dyDescent="0.2">
      <c r="B26" s="39" t="s">
        <v>32</v>
      </c>
      <c r="C26" s="47" t="s">
        <v>33</v>
      </c>
      <c r="D26" s="41"/>
      <c r="E26" s="48">
        <v>108.93002677843786</v>
      </c>
      <c r="F26" s="51"/>
      <c r="G26" s="48">
        <v>4.4196428571432911</v>
      </c>
      <c r="H26" s="44"/>
      <c r="I26" s="48">
        <v>114.47199906857585</v>
      </c>
      <c r="J26" s="44"/>
      <c r="K26" s="48">
        <v>11.070944419340002</v>
      </c>
      <c r="M26" s="26"/>
    </row>
    <row r="27" spans="2:13" ht="36" x14ac:dyDescent="0.2">
      <c r="B27" s="39" t="s">
        <v>34</v>
      </c>
      <c r="C27" s="52" t="s">
        <v>35</v>
      </c>
      <c r="D27" s="41"/>
      <c r="E27" s="42">
        <v>107.16727844165887</v>
      </c>
      <c r="F27" s="43"/>
      <c r="G27" s="42">
        <v>1.5891059032700605</v>
      </c>
      <c r="H27" s="43"/>
      <c r="I27" s="42">
        <v>112.77244046620379</v>
      </c>
      <c r="J27" s="44"/>
      <c r="K27" s="42">
        <v>8.2890344808358449</v>
      </c>
      <c r="M27" s="26"/>
    </row>
    <row r="28" spans="2:13" x14ac:dyDescent="0.2">
      <c r="B28" s="46" t="s">
        <v>36</v>
      </c>
      <c r="C28" s="47" t="s">
        <v>37</v>
      </c>
      <c r="D28" s="41"/>
      <c r="E28" s="48">
        <v>106.63768600568488</v>
      </c>
      <c r="F28" s="51"/>
      <c r="G28" s="48">
        <v>3.5053554040897605</v>
      </c>
      <c r="H28" s="44"/>
      <c r="I28" s="48">
        <v>121.48470155492387</v>
      </c>
      <c r="J28" s="44"/>
      <c r="K28" s="48">
        <v>7.9643387815754307</v>
      </c>
      <c r="M28" s="26"/>
    </row>
    <row r="29" spans="2:13" x14ac:dyDescent="0.2">
      <c r="B29" s="46" t="s">
        <v>38</v>
      </c>
      <c r="C29" s="47" t="s">
        <v>39</v>
      </c>
      <c r="D29" s="41"/>
      <c r="E29" s="48">
        <v>101.72049501961992</v>
      </c>
      <c r="F29" s="51"/>
      <c r="G29" s="48">
        <v>-2.2621809744776122</v>
      </c>
      <c r="H29" s="44"/>
      <c r="I29" s="48">
        <v>99.547238152731609</v>
      </c>
      <c r="J29" s="44"/>
      <c r="K29" s="48">
        <v>-3.7922987164531019</v>
      </c>
      <c r="M29" s="26"/>
    </row>
    <row r="30" spans="2:13" x14ac:dyDescent="0.2">
      <c r="B30" s="46" t="s">
        <v>40</v>
      </c>
      <c r="C30" s="47" t="s">
        <v>41</v>
      </c>
      <c r="D30" s="41"/>
      <c r="E30" s="48">
        <v>106.96929238985297</v>
      </c>
      <c r="F30" s="51"/>
      <c r="G30" s="48">
        <v>1.9857433808553537</v>
      </c>
      <c r="H30" s="44"/>
      <c r="I30" s="48">
        <v>112.25634178905197</v>
      </c>
      <c r="J30" s="44"/>
      <c r="K30" s="48">
        <v>11.334745762711407</v>
      </c>
      <c r="M30" s="26"/>
    </row>
    <row r="31" spans="2:13" ht="12.2" customHeight="1" x14ac:dyDescent="0.2">
      <c r="B31" s="39" t="s">
        <v>42</v>
      </c>
      <c r="C31" s="47" t="s">
        <v>43</v>
      </c>
      <c r="D31" s="41"/>
      <c r="E31" s="48">
        <v>108.5205595591349</v>
      </c>
      <c r="F31" s="49"/>
      <c r="G31" s="48">
        <v>0.39215686274522987</v>
      </c>
      <c r="H31" s="44"/>
      <c r="I31" s="48">
        <v>109.11403136922388</v>
      </c>
      <c r="J31" s="44"/>
      <c r="K31" s="48">
        <v>6.8049792531119424</v>
      </c>
      <c r="M31" s="26"/>
    </row>
    <row r="32" spans="2:13" ht="48" x14ac:dyDescent="0.2">
      <c r="B32" s="39" t="s">
        <v>44</v>
      </c>
      <c r="C32" s="52" t="s">
        <v>45</v>
      </c>
      <c r="D32" s="41"/>
      <c r="E32" s="42">
        <v>110.67060761488173</v>
      </c>
      <c r="F32" s="43"/>
      <c r="G32" s="42">
        <v>-0.641634213600073</v>
      </c>
      <c r="H32" s="43"/>
      <c r="I32" s="42">
        <v>97.703407428356826</v>
      </c>
      <c r="J32" s="44"/>
      <c r="K32" s="42">
        <v>7.0968671329616706</v>
      </c>
      <c r="M32" s="26"/>
    </row>
    <row r="33" spans="2:13" x14ac:dyDescent="0.2">
      <c r="B33" s="46" t="s">
        <v>46</v>
      </c>
      <c r="C33" s="47" t="s">
        <v>47</v>
      </c>
      <c r="D33" s="41"/>
      <c r="E33" s="48">
        <v>113.4034766697162</v>
      </c>
      <c r="F33" s="51"/>
      <c r="G33" s="48">
        <v>-1.1562998405105662</v>
      </c>
      <c r="H33" s="44"/>
      <c r="I33" s="48">
        <v>96.248856358646151</v>
      </c>
      <c r="J33" s="44"/>
      <c r="K33" s="48">
        <v>6.9105691056911223</v>
      </c>
      <c r="M33" s="26"/>
    </row>
    <row r="34" spans="2:13" x14ac:dyDescent="0.2">
      <c r="B34" s="46" t="s">
        <v>48</v>
      </c>
      <c r="C34" s="47" t="s">
        <v>49</v>
      </c>
      <c r="D34" s="41"/>
      <c r="E34" s="48">
        <v>105.12922465208675</v>
      </c>
      <c r="F34" s="51"/>
      <c r="G34" s="48">
        <v>-1.7343904856298664</v>
      </c>
      <c r="H34" s="44"/>
      <c r="I34" s="48">
        <v>94.897282968853361</v>
      </c>
      <c r="J34" s="44"/>
      <c r="K34" s="48">
        <v>4.9237983587339107</v>
      </c>
      <c r="M34" s="26"/>
    </row>
    <row r="35" spans="2:13" x14ac:dyDescent="0.2">
      <c r="B35" s="46" t="s">
        <v>50</v>
      </c>
      <c r="C35" s="47" t="s">
        <v>51</v>
      </c>
      <c r="D35" s="41"/>
      <c r="E35" s="48">
        <v>112.44090233688989</v>
      </c>
      <c r="F35" s="51"/>
      <c r="G35" s="48">
        <v>9.6200096199705598E-2</v>
      </c>
      <c r="H35" s="44"/>
      <c r="I35" s="48">
        <v>100.17560448466789</v>
      </c>
      <c r="J35" s="44"/>
      <c r="K35" s="48">
        <v>8.4844938560557637</v>
      </c>
      <c r="M35" s="26"/>
    </row>
    <row r="36" spans="2:13" x14ac:dyDescent="0.2">
      <c r="B36" s="46" t="s">
        <v>52</v>
      </c>
      <c r="C36" s="47" t="s">
        <v>53</v>
      </c>
      <c r="D36" s="41"/>
      <c r="E36" s="48">
        <v>101.20717781402894</v>
      </c>
      <c r="F36" s="49"/>
      <c r="G36" s="48">
        <v>2.4438573315715528</v>
      </c>
      <c r="H36" s="44"/>
      <c r="I36" s="48">
        <v>94.355628058727547</v>
      </c>
      <c r="J36" s="44"/>
      <c r="K36" s="48">
        <v>6.6371681415928974</v>
      </c>
      <c r="M36" s="26"/>
    </row>
    <row r="37" spans="2:13" ht="14.25" customHeight="1" x14ac:dyDescent="0.2">
      <c r="B37" s="39" t="s">
        <v>54</v>
      </c>
      <c r="C37" s="53" t="s">
        <v>55</v>
      </c>
      <c r="D37" s="54"/>
      <c r="E37" s="55">
        <v>106.16977225672895</v>
      </c>
      <c r="F37" s="56"/>
      <c r="G37" s="55">
        <v>1.0244286840037198</v>
      </c>
      <c r="H37" s="56"/>
      <c r="I37" s="55">
        <v>103.76811594202894</v>
      </c>
      <c r="J37" s="55"/>
      <c r="K37" s="55">
        <v>7.831325301204739</v>
      </c>
      <c r="M37" s="26"/>
    </row>
    <row r="38" spans="2:13" ht="11.25" customHeight="1" x14ac:dyDescent="0.2">
      <c r="B38" s="57" t="s">
        <v>56</v>
      </c>
      <c r="D38" s="41"/>
      <c r="E38" s="68"/>
      <c r="F38" s="44"/>
      <c r="G38" s="44"/>
      <c r="H38" s="44"/>
      <c r="I38" s="59"/>
      <c r="J38" s="44"/>
      <c r="K38" s="69"/>
    </row>
    <row r="39" spans="2:13" ht="10.5" customHeight="1" x14ac:dyDescent="0.2">
      <c r="B39" s="60" t="s">
        <v>57</v>
      </c>
      <c r="E39" s="43"/>
      <c r="F39" s="44"/>
      <c r="G39" s="44"/>
      <c r="H39" s="44"/>
      <c r="I39" s="44"/>
      <c r="J39" s="44"/>
      <c r="K39" s="69"/>
    </row>
    <row r="40" spans="2:13" ht="19.7" customHeight="1" x14ac:dyDescent="0.2">
      <c r="B40" s="61"/>
      <c r="E40" s="43"/>
      <c r="F40" s="44"/>
      <c r="G40" s="44"/>
      <c r="H40" s="44"/>
      <c r="I40" s="44"/>
      <c r="J40" s="44"/>
      <c r="K40" s="69"/>
    </row>
    <row r="41" spans="2:13" ht="15.75" customHeight="1" x14ac:dyDescent="0.2">
      <c r="B41" s="11"/>
    </row>
    <row r="42" spans="2:13" ht="12" customHeight="1" x14ac:dyDescent="0.2">
      <c r="B42" s="11"/>
    </row>
    <row r="43" spans="2:13" ht="15.75" customHeight="1" x14ac:dyDescent="0.2">
      <c r="B43" s="11"/>
    </row>
    <row r="44" spans="2:13" x14ac:dyDescent="0.2">
      <c r="B44" s="62"/>
      <c r="K44" s="63"/>
    </row>
  </sheetData>
  <pageMargins left="0.39370078740157483" right="0.19685039370078741" top="0" bottom="0" header="0" footer="0"/>
  <pageSetup paperSize="9" scale="9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B61DF-7FAE-470C-8AA8-AEE80C851D1F}">
  <sheetPr codeName="Hoja4"/>
  <dimension ref="B1:M44"/>
  <sheetViews>
    <sheetView zoomScale="92" zoomScaleNormal="92" zoomScaleSheetLayoutView="100" workbookViewId="0"/>
  </sheetViews>
  <sheetFormatPr baseColWidth="10" defaultColWidth="11.42578125" defaultRowHeight="12.75" x14ac:dyDescent="0.2"/>
  <cols>
    <col min="1" max="1" width="3.140625" style="10" customWidth="1"/>
    <col min="2" max="2" width="4.140625" style="10" customWidth="1"/>
    <col min="3" max="3" width="52.7109375" style="11" customWidth="1"/>
    <col min="4" max="4" width="0.42578125" style="11" customWidth="1"/>
    <col min="5" max="5" width="7.140625" style="11" customWidth="1"/>
    <col min="6" max="6" width="1.140625" style="12" customWidth="1"/>
    <col min="7" max="7" width="9" style="12" customWidth="1"/>
    <col min="8" max="8" width="1.140625" style="12" customWidth="1"/>
    <col min="9" max="9" width="6.85546875" style="12" customWidth="1"/>
    <col min="10" max="10" width="1.140625" style="12" customWidth="1"/>
    <col min="11" max="11" width="8.85546875" style="10" customWidth="1"/>
    <col min="12" max="12" width="1" style="10" customWidth="1"/>
    <col min="13" max="13" width="3.85546875" style="10" customWidth="1"/>
    <col min="14" max="16384" width="11.42578125" style="10"/>
  </cols>
  <sheetData>
    <row r="1" spans="2:13" ht="66.75" customHeight="1" x14ac:dyDescent="0.2"/>
    <row r="2" spans="2:13" s="11" customFormat="1" ht="15" customHeight="1" x14ac:dyDescent="0.2">
      <c r="F2" s="12"/>
      <c r="G2" s="12"/>
      <c r="H2" s="12"/>
      <c r="I2" s="12"/>
      <c r="J2" s="12"/>
      <c r="K2" s="64" t="s">
        <v>62</v>
      </c>
    </row>
    <row r="3" spans="2:13" s="11" customFormat="1" ht="14.25" customHeight="1" x14ac:dyDescent="0.2">
      <c r="F3" s="12"/>
      <c r="G3" s="12"/>
      <c r="H3" s="12"/>
      <c r="I3" s="12"/>
      <c r="J3" s="12"/>
    </row>
    <row r="4" spans="2:13" ht="20.25" customHeight="1" x14ac:dyDescent="0.3">
      <c r="B4" s="13" t="s">
        <v>0</v>
      </c>
      <c r="D4" s="14"/>
      <c r="E4" s="14"/>
      <c r="F4" s="14"/>
      <c r="G4" s="14"/>
      <c r="H4" s="14"/>
      <c r="I4" s="14"/>
    </row>
    <row r="5" spans="2:13" ht="15" customHeight="1" x14ac:dyDescent="0.2">
      <c r="B5" s="15" t="s">
        <v>64</v>
      </c>
      <c r="D5" s="14"/>
      <c r="E5" s="14"/>
      <c r="F5" s="14"/>
      <c r="G5" s="14"/>
      <c r="H5" s="14"/>
      <c r="I5" s="14"/>
    </row>
    <row r="6" spans="2:13" ht="12.75" customHeight="1" x14ac:dyDescent="0.35">
      <c r="B6" s="66"/>
      <c r="D6" s="14"/>
      <c r="E6" s="14"/>
      <c r="F6" s="14"/>
      <c r="G6" s="14"/>
      <c r="H6" s="14"/>
      <c r="I6" s="14"/>
    </row>
    <row r="7" spans="2:13" ht="12.75" customHeight="1" x14ac:dyDescent="0.2">
      <c r="B7" s="17"/>
      <c r="D7" s="14"/>
      <c r="E7" s="14"/>
      <c r="F7" s="14"/>
      <c r="G7" s="14"/>
      <c r="H7" s="14"/>
      <c r="I7" s="14"/>
    </row>
    <row r="8" spans="2:13" ht="12.75" customHeight="1" x14ac:dyDescent="0.2">
      <c r="B8" s="14"/>
      <c r="D8" s="14"/>
      <c r="E8" s="14"/>
      <c r="F8" s="14"/>
      <c r="G8" s="14"/>
      <c r="H8" s="14"/>
      <c r="I8" s="14"/>
    </row>
    <row r="9" spans="2:13" ht="12.75" customHeight="1" x14ac:dyDescent="0.2">
      <c r="B9" s="14"/>
      <c r="D9" s="14"/>
      <c r="E9" s="14"/>
      <c r="F9" s="14"/>
      <c r="G9" s="14"/>
      <c r="H9" s="14"/>
      <c r="I9" s="14"/>
    </row>
    <row r="10" spans="2:13" ht="12.75" customHeight="1" x14ac:dyDescent="0.35">
      <c r="B10" s="18"/>
      <c r="D10" s="14"/>
      <c r="E10" s="14"/>
      <c r="F10" s="14"/>
      <c r="G10" s="14"/>
      <c r="H10" s="14"/>
      <c r="I10" s="14"/>
    </row>
    <row r="11" spans="2:13" ht="20.25" x14ac:dyDescent="0.3">
      <c r="B11" s="19" t="s">
        <v>59</v>
      </c>
      <c r="D11" s="14"/>
      <c r="E11" s="14"/>
      <c r="F11" s="14"/>
      <c r="G11" s="14"/>
      <c r="H11" s="14"/>
      <c r="I11" s="14"/>
    </row>
    <row r="12" spans="2:13" ht="18.75" thickBot="1" x14ac:dyDescent="0.3">
      <c r="B12" s="70" t="s">
        <v>6</v>
      </c>
      <c r="C12" s="71"/>
      <c r="D12" s="72"/>
      <c r="E12" s="72"/>
      <c r="F12" s="72"/>
      <c r="G12" s="72"/>
      <c r="H12" s="72"/>
      <c r="I12" s="72"/>
      <c r="J12" s="73"/>
      <c r="K12" s="74"/>
      <c r="L12" s="74"/>
    </row>
    <row r="13" spans="2:13" ht="15" customHeight="1" x14ac:dyDescent="0.2">
      <c r="C13" s="41"/>
      <c r="D13" s="41"/>
      <c r="E13" s="30" t="s">
        <v>7</v>
      </c>
      <c r="F13" s="10"/>
      <c r="G13" s="25"/>
      <c r="H13" s="10"/>
      <c r="I13" s="30" t="s">
        <v>8</v>
      </c>
      <c r="J13" s="10"/>
      <c r="K13" s="25"/>
      <c r="M13" s="26"/>
    </row>
    <row r="14" spans="2:13" s="33" customFormat="1" ht="13.7" customHeight="1" x14ac:dyDescent="0.2">
      <c r="B14" s="27"/>
      <c r="C14" s="27"/>
      <c r="D14" s="27"/>
      <c r="E14" s="28" t="s">
        <v>9</v>
      </c>
      <c r="F14" s="29"/>
      <c r="G14" s="30" t="s">
        <v>10</v>
      </c>
      <c r="H14" s="31"/>
      <c r="I14" s="28" t="s">
        <v>9</v>
      </c>
      <c r="J14" s="32"/>
      <c r="K14" s="30" t="s">
        <v>10</v>
      </c>
      <c r="M14" s="31"/>
    </row>
    <row r="15" spans="2:13" x14ac:dyDescent="0.2">
      <c r="B15" s="34" t="s">
        <v>11</v>
      </c>
      <c r="C15" s="67"/>
      <c r="D15" s="35"/>
      <c r="E15" s="36">
        <v>107.38486996071312</v>
      </c>
      <c r="F15" s="37"/>
      <c r="G15" s="36">
        <v>1.9986441779601405</v>
      </c>
      <c r="H15" s="37"/>
      <c r="I15" s="36">
        <v>109.21085208827212</v>
      </c>
      <c r="J15" s="37"/>
      <c r="K15" s="36">
        <v>7.9628182656189761</v>
      </c>
      <c r="L15" s="69"/>
      <c r="M15" s="38"/>
    </row>
    <row r="16" spans="2:13" ht="12.75" customHeight="1" x14ac:dyDescent="0.2">
      <c r="B16" s="39" t="s">
        <v>12</v>
      </c>
      <c r="C16" s="40" t="s">
        <v>13</v>
      </c>
      <c r="D16" s="41"/>
      <c r="E16" s="42">
        <v>104.99676091561749</v>
      </c>
      <c r="F16" s="43"/>
      <c r="G16" s="42">
        <v>1.9147609093856488</v>
      </c>
      <c r="H16" s="43"/>
      <c r="I16" s="42">
        <v>106.77650898664282</v>
      </c>
      <c r="J16" s="44"/>
      <c r="K16" s="42">
        <v>8.4517227032790299</v>
      </c>
      <c r="L16" s="69"/>
      <c r="M16" s="45"/>
    </row>
    <row r="17" spans="2:13" x14ac:dyDescent="0.2">
      <c r="B17" s="46" t="s">
        <v>14</v>
      </c>
      <c r="C17" s="47" t="s">
        <v>15</v>
      </c>
      <c r="D17" s="41"/>
      <c r="E17" s="48">
        <v>90.088105726872257</v>
      </c>
      <c r="F17" s="49"/>
      <c r="G17" s="48">
        <v>-17.206477732793722</v>
      </c>
      <c r="H17" s="44"/>
      <c r="I17" s="48">
        <v>99.77973568281935</v>
      </c>
      <c r="J17" s="44"/>
      <c r="K17" s="48">
        <v>2.7210884353741527</v>
      </c>
      <c r="L17" s="69"/>
      <c r="M17" s="26"/>
    </row>
    <row r="18" spans="2:13" x14ac:dyDescent="0.2">
      <c r="B18" s="46" t="s">
        <v>16</v>
      </c>
      <c r="C18" s="47" t="s">
        <v>17</v>
      </c>
      <c r="D18" s="41"/>
      <c r="E18" s="48">
        <v>105.10245078344697</v>
      </c>
      <c r="F18" s="50"/>
      <c r="G18" s="48">
        <v>2.507836990595802</v>
      </c>
      <c r="H18" s="44"/>
      <c r="I18" s="48">
        <v>106.54881478505398</v>
      </c>
      <c r="J18" s="44"/>
      <c r="K18" s="48">
        <v>8.6885245901636932</v>
      </c>
      <c r="L18" s="69"/>
      <c r="M18" s="26"/>
    </row>
    <row r="19" spans="2:13" x14ac:dyDescent="0.2">
      <c r="B19" s="46" t="s">
        <v>18</v>
      </c>
      <c r="C19" s="47" t="s">
        <v>19</v>
      </c>
      <c r="D19" s="41"/>
      <c r="E19" s="48">
        <v>103.19258496395484</v>
      </c>
      <c r="F19" s="51"/>
      <c r="G19" s="48">
        <v>-1.0858835143137124</v>
      </c>
      <c r="H19" s="44"/>
      <c r="I19" s="48">
        <v>108.54788877445884</v>
      </c>
      <c r="J19" s="44"/>
      <c r="K19" s="48">
        <v>6.7882472137783756</v>
      </c>
      <c r="L19" s="69"/>
      <c r="M19" s="26"/>
    </row>
    <row r="20" spans="2:13" ht="24" x14ac:dyDescent="0.2">
      <c r="B20" s="39" t="s">
        <v>20</v>
      </c>
      <c r="C20" s="47" t="s">
        <v>21</v>
      </c>
      <c r="D20" s="41"/>
      <c r="E20" s="48">
        <v>107.92917628945274</v>
      </c>
      <c r="F20" s="49"/>
      <c r="G20" s="48">
        <v>0.42979942693390782</v>
      </c>
      <c r="H20" s="44"/>
      <c r="I20" s="48">
        <v>110.70053887605874</v>
      </c>
      <c r="J20" s="44"/>
      <c r="K20" s="48">
        <v>7.4738415545597014</v>
      </c>
      <c r="L20" s="69"/>
      <c r="M20" s="26"/>
    </row>
    <row r="21" spans="2:13" x14ac:dyDescent="0.2">
      <c r="B21" s="39" t="s">
        <v>22</v>
      </c>
      <c r="C21" s="40" t="s">
        <v>23</v>
      </c>
      <c r="D21" s="41"/>
      <c r="E21" s="42">
        <v>111.20107962213186</v>
      </c>
      <c r="F21" s="43"/>
      <c r="G21" s="42">
        <v>4.0404040404041996</v>
      </c>
      <c r="H21" s="43"/>
      <c r="I21" s="42">
        <v>111.56095366621686</v>
      </c>
      <c r="J21" s="44"/>
      <c r="K21" s="42">
        <v>8.3916083916087061</v>
      </c>
      <c r="L21" s="69"/>
      <c r="M21" s="45"/>
    </row>
    <row r="22" spans="2:13" ht="36" x14ac:dyDescent="0.2">
      <c r="B22" s="39" t="s">
        <v>24</v>
      </c>
      <c r="C22" s="52" t="s">
        <v>25</v>
      </c>
      <c r="D22" s="41"/>
      <c r="E22" s="42">
        <v>108.0162424713111</v>
      </c>
      <c r="F22" s="43"/>
      <c r="G22" s="42">
        <v>2.3279216740258457</v>
      </c>
      <c r="H22" s="43"/>
      <c r="I22" s="42">
        <v>109.64604860911538</v>
      </c>
      <c r="J22" s="44"/>
      <c r="K22" s="42">
        <v>7.8009922349383309</v>
      </c>
      <c r="L22" s="69"/>
      <c r="M22" s="26"/>
    </row>
    <row r="23" spans="2:13" ht="24" x14ac:dyDescent="0.2">
      <c r="B23" s="46" t="s">
        <v>26</v>
      </c>
      <c r="C23" s="47" t="s">
        <v>27</v>
      </c>
      <c r="D23" s="41"/>
      <c r="E23" s="48">
        <v>110.20624008461094</v>
      </c>
      <c r="F23" s="51"/>
      <c r="G23" s="48">
        <v>1.7578124999996447</v>
      </c>
      <c r="H23" s="44"/>
      <c r="I23" s="48">
        <v>112.53305129561095</v>
      </c>
      <c r="J23" s="44"/>
      <c r="K23" s="48">
        <v>7.0422535211272619</v>
      </c>
      <c r="L23" s="69"/>
      <c r="M23" s="26"/>
    </row>
    <row r="24" spans="2:13" x14ac:dyDescent="0.2">
      <c r="B24" s="46" t="s">
        <v>28</v>
      </c>
      <c r="C24" s="47" t="s">
        <v>29</v>
      </c>
      <c r="D24" s="41"/>
      <c r="E24" s="48">
        <v>105.67164179104496</v>
      </c>
      <c r="F24" s="51"/>
      <c r="G24" s="48">
        <v>2.4602026049205694</v>
      </c>
      <c r="H24" s="44"/>
      <c r="I24" s="48">
        <v>108.20895522388096</v>
      </c>
      <c r="J24" s="44"/>
      <c r="K24" s="48">
        <v>10.015174506828917</v>
      </c>
      <c r="L24" s="69"/>
      <c r="M24" s="26"/>
    </row>
    <row r="25" spans="2:13" x14ac:dyDescent="0.2">
      <c r="B25" s="46" t="s">
        <v>30</v>
      </c>
      <c r="C25" s="47" t="s">
        <v>31</v>
      </c>
      <c r="D25" s="41"/>
      <c r="E25" s="48">
        <v>99.64412811387885</v>
      </c>
      <c r="F25" s="51"/>
      <c r="G25" s="48">
        <v>2.189781021897752</v>
      </c>
      <c r="H25" s="44"/>
      <c r="I25" s="48">
        <v>99.881376037959512</v>
      </c>
      <c r="J25" s="44"/>
      <c r="K25" s="48">
        <v>7.1246819338422362</v>
      </c>
      <c r="L25" s="69"/>
      <c r="M25" s="26"/>
    </row>
    <row r="26" spans="2:13" x14ac:dyDescent="0.2">
      <c r="B26" s="39" t="s">
        <v>32</v>
      </c>
      <c r="C26" s="47" t="s">
        <v>33</v>
      </c>
      <c r="D26" s="41"/>
      <c r="E26" s="48">
        <v>110.69943289224985</v>
      </c>
      <c r="F26" s="51"/>
      <c r="G26" s="48">
        <v>3.9772727272727071</v>
      </c>
      <c r="H26" s="44"/>
      <c r="I26" s="48">
        <v>110.85066162570884</v>
      </c>
      <c r="J26" s="44"/>
      <c r="K26" s="48">
        <v>8.1120943952806002</v>
      </c>
      <c r="L26" s="69"/>
      <c r="M26" s="26"/>
    </row>
    <row r="27" spans="2:13" ht="36" x14ac:dyDescent="0.2">
      <c r="B27" s="39" t="s">
        <v>34</v>
      </c>
      <c r="C27" s="52" t="s">
        <v>35</v>
      </c>
      <c r="D27" s="41"/>
      <c r="E27" s="42">
        <v>106.88609242334759</v>
      </c>
      <c r="F27" s="43"/>
      <c r="G27" s="42">
        <v>3.2409137852974057</v>
      </c>
      <c r="H27" s="43"/>
      <c r="I27" s="42">
        <v>109.35105189435299</v>
      </c>
      <c r="J27" s="44"/>
      <c r="K27" s="42">
        <v>7.7246366126851429</v>
      </c>
      <c r="L27" s="69"/>
      <c r="M27" s="26"/>
    </row>
    <row r="28" spans="2:13" x14ac:dyDescent="0.2">
      <c r="B28" s="46" t="s">
        <v>36</v>
      </c>
      <c r="C28" s="47" t="s">
        <v>37</v>
      </c>
      <c r="D28" s="41"/>
      <c r="E28" s="48">
        <v>103.90778746134386</v>
      </c>
      <c r="F28" s="51"/>
      <c r="G28" s="48">
        <v>6.944444444444553</v>
      </c>
      <c r="H28" s="44"/>
      <c r="I28" s="48">
        <v>104.69496766938387</v>
      </c>
      <c r="J28" s="44"/>
      <c r="K28" s="48">
        <v>6.7660550458712221</v>
      </c>
      <c r="L28" s="69"/>
      <c r="M28" s="26"/>
    </row>
    <row r="29" spans="2:13" x14ac:dyDescent="0.2">
      <c r="B29" s="46" t="s">
        <v>38</v>
      </c>
      <c r="C29" s="47" t="s">
        <v>39</v>
      </c>
      <c r="D29" s="41"/>
      <c r="E29" s="48">
        <v>99.009900990098799</v>
      </c>
      <c r="F29" s="51"/>
      <c r="G29" s="48">
        <v>1.5473887814313247</v>
      </c>
      <c r="H29" s="44"/>
      <c r="I29" s="48">
        <v>96.558227251296401</v>
      </c>
      <c r="J29" s="44"/>
      <c r="K29" s="48">
        <v>2.1956087824351433</v>
      </c>
      <c r="L29" s="69"/>
      <c r="M29" s="26"/>
    </row>
    <row r="30" spans="2:13" x14ac:dyDescent="0.2">
      <c r="B30" s="46" t="s">
        <v>40</v>
      </c>
      <c r="C30" s="47" t="s">
        <v>41</v>
      </c>
      <c r="D30" s="41"/>
      <c r="E30" s="48">
        <v>105.97269624573386</v>
      </c>
      <c r="F30" s="51"/>
      <c r="G30" s="48">
        <v>1.9704433497538254</v>
      </c>
      <c r="H30" s="44"/>
      <c r="I30" s="48">
        <v>109.38566552900984</v>
      </c>
      <c r="J30" s="44"/>
      <c r="K30" s="48">
        <v>9.0136054421762424</v>
      </c>
      <c r="L30" s="69"/>
      <c r="M30" s="26"/>
    </row>
    <row r="31" spans="2:13" ht="12.2" customHeight="1" x14ac:dyDescent="0.2">
      <c r="B31" s="39" t="s">
        <v>42</v>
      </c>
      <c r="C31" s="47" t="s">
        <v>43</v>
      </c>
      <c r="D31" s="41"/>
      <c r="E31" s="48">
        <v>109.90990990991016</v>
      </c>
      <c r="F31" s="49"/>
      <c r="G31" s="48">
        <v>2.7368421052632153</v>
      </c>
      <c r="H31" s="44"/>
      <c r="I31" s="48">
        <v>112.83783783783815</v>
      </c>
      <c r="J31" s="44"/>
      <c r="K31" s="48">
        <v>7.510729613734024</v>
      </c>
      <c r="L31" s="69"/>
      <c r="M31" s="26"/>
    </row>
    <row r="32" spans="2:13" ht="48" x14ac:dyDescent="0.2">
      <c r="B32" s="39" t="s">
        <v>44</v>
      </c>
      <c r="C32" s="52" t="s">
        <v>45</v>
      </c>
      <c r="D32" s="41"/>
      <c r="E32" s="42">
        <v>107.3206359208118</v>
      </c>
      <c r="F32" s="43"/>
      <c r="G32" s="42">
        <v>0.62253322914640474</v>
      </c>
      <c r="H32" s="43"/>
      <c r="I32" s="42">
        <v>109.33797648221636</v>
      </c>
      <c r="J32" s="44"/>
      <c r="K32" s="42">
        <v>7.8738743890897966</v>
      </c>
      <c r="L32" s="69"/>
      <c r="M32" s="26"/>
    </row>
    <row r="33" spans="2:13" x14ac:dyDescent="0.2">
      <c r="B33" s="46" t="s">
        <v>46</v>
      </c>
      <c r="C33" s="47" t="s">
        <v>47</v>
      </c>
      <c r="D33" s="41"/>
      <c r="E33" s="48">
        <v>111.98861615083592</v>
      </c>
      <c r="F33" s="51"/>
      <c r="G33" s="48">
        <v>1.548387096774384</v>
      </c>
      <c r="H33" s="44"/>
      <c r="I33" s="48">
        <v>114.12308786908595</v>
      </c>
      <c r="J33" s="44"/>
      <c r="K33" s="48">
        <v>8.6720867208673447</v>
      </c>
      <c r="L33" s="69"/>
      <c r="M33" s="26"/>
    </row>
    <row r="34" spans="2:13" x14ac:dyDescent="0.2">
      <c r="B34" s="46" t="s">
        <v>48</v>
      </c>
      <c r="C34" s="47" t="s">
        <v>49</v>
      </c>
      <c r="D34" s="41"/>
      <c r="E34" s="48">
        <v>102.28166797797005</v>
      </c>
      <c r="F34" s="51"/>
      <c r="G34" s="48">
        <v>-1.9607843137260383</v>
      </c>
      <c r="H34" s="44"/>
      <c r="I34" s="48">
        <v>103.85523210070802</v>
      </c>
      <c r="J34" s="44"/>
      <c r="K34" s="48">
        <v>5.4313099041532364</v>
      </c>
      <c r="L34" s="69"/>
      <c r="M34" s="26"/>
    </row>
    <row r="35" spans="2:13" x14ac:dyDescent="0.2">
      <c r="B35" s="46" t="s">
        <v>50</v>
      </c>
      <c r="C35" s="47" t="s">
        <v>51</v>
      </c>
      <c r="D35" s="41"/>
      <c r="E35" s="48">
        <v>107.77546777546812</v>
      </c>
      <c r="F35" s="51"/>
      <c r="G35" s="48">
        <v>1.0920436817471346</v>
      </c>
      <c r="H35" s="44"/>
      <c r="I35" s="48">
        <v>109.6049896049901</v>
      </c>
      <c r="J35" s="44"/>
      <c r="K35" s="48">
        <v>8.7458745874589017</v>
      </c>
      <c r="L35" s="69"/>
      <c r="M35" s="26"/>
    </row>
    <row r="36" spans="2:13" x14ac:dyDescent="0.2">
      <c r="B36" s="46" t="s">
        <v>52</v>
      </c>
      <c r="C36" s="47" t="s">
        <v>53</v>
      </c>
      <c r="D36" s="41"/>
      <c r="E36" s="48">
        <v>93.645484949832834</v>
      </c>
      <c r="F36" s="49"/>
      <c r="G36" s="48">
        <v>-0.40650406504063596</v>
      </c>
      <c r="H36" s="44"/>
      <c r="I36" s="48">
        <v>94.601051122790338</v>
      </c>
      <c r="J36" s="44"/>
      <c r="K36" s="48">
        <v>3.9915966386555812</v>
      </c>
      <c r="L36" s="69"/>
      <c r="M36" s="26"/>
    </row>
    <row r="37" spans="2:13" ht="14.25" customHeight="1" x14ac:dyDescent="0.2">
      <c r="B37" s="39" t="s">
        <v>54</v>
      </c>
      <c r="C37" s="53" t="s">
        <v>55</v>
      </c>
      <c r="D37" s="54"/>
      <c r="E37" s="55">
        <v>99.888765294771972</v>
      </c>
      <c r="F37" s="56"/>
      <c r="G37" s="55">
        <v>2.5114155251141579</v>
      </c>
      <c r="H37" s="56"/>
      <c r="I37" s="55">
        <v>105.22803114571798</v>
      </c>
      <c r="J37" s="55"/>
      <c r="K37" s="55">
        <v>9.4907407407412983</v>
      </c>
      <c r="L37" s="69"/>
      <c r="M37" s="26"/>
    </row>
    <row r="38" spans="2:13" ht="11.25" customHeight="1" x14ac:dyDescent="0.2">
      <c r="B38" s="57" t="s">
        <v>56</v>
      </c>
      <c r="D38" s="41"/>
      <c r="E38" s="68"/>
      <c r="F38" s="44"/>
      <c r="G38" s="44"/>
      <c r="H38" s="44"/>
      <c r="I38" s="59"/>
      <c r="J38" s="44"/>
      <c r="K38" s="69"/>
      <c r="L38" s="69"/>
    </row>
    <row r="39" spans="2:13" ht="10.5" customHeight="1" x14ac:dyDescent="0.2">
      <c r="B39" s="60" t="s">
        <v>57</v>
      </c>
    </row>
    <row r="40" spans="2:13" ht="19.149999999999999" customHeight="1" x14ac:dyDescent="0.2">
      <c r="B40" s="61"/>
    </row>
    <row r="41" spans="2:13" ht="15.75" customHeight="1" x14ac:dyDescent="0.2">
      <c r="B41" s="11"/>
    </row>
    <row r="42" spans="2:13" ht="12" customHeight="1" x14ac:dyDescent="0.2">
      <c r="B42" s="11"/>
    </row>
    <row r="43" spans="2:13" ht="15" customHeight="1" x14ac:dyDescent="0.2">
      <c r="B43" s="11"/>
    </row>
    <row r="44" spans="2:13" x14ac:dyDescent="0.2">
      <c r="B44" s="62"/>
      <c r="K44" s="63"/>
    </row>
  </sheetData>
  <pageMargins left="0.39370078740157483" right="0.19685039370078741" top="0" bottom="0" header="0" footer="0"/>
  <pageSetup paperSize="9" scale="9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0E88A-5DA0-40F2-A74D-C77D429F496F}">
  <sheetPr codeName="Hoja5"/>
  <dimension ref="B1:M44"/>
  <sheetViews>
    <sheetView zoomScale="98" zoomScaleNormal="98" zoomScaleSheetLayoutView="100" workbookViewId="0"/>
  </sheetViews>
  <sheetFormatPr baseColWidth="10" defaultColWidth="11.42578125" defaultRowHeight="12.75" x14ac:dyDescent="0.2"/>
  <cols>
    <col min="1" max="1" width="3.140625" style="10" customWidth="1"/>
    <col min="2" max="2" width="4.140625" style="10" customWidth="1"/>
    <col min="3" max="3" width="52.7109375" style="11" customWidth="1"/>
    <col min="4" max="4" width="0.42578125" style="11" customWidth="1"/>
    <col min="5" max="5" width="7.140625" style="11" customWidth="1"/>
    <col min="6" max="6" width="1.140625" style="12" customWidth="1"/>
    <col min="7" max="7" width="9" style="12" customWidth="1"/>
    <col min="8" max="8" width="1.140625" style="12" customWidth="1"/>
    <col min="9" max="9" width="6.85546875" style="12" customWidth="1"/>
    <col min="10" max="10" width="1.140625" style="12" customWidth="1"/>
    <col min="11" max="11" width="8.85546875" style="10" customWidth="1"/>
    <col min="12" max="12" width="1" style="10" customWidth="1"/>
    <col min="13" max="13" width="3.85546875" style="10" customWidth="1"/>
    <col min="14" max="16384" width="11.42578125" style="10"/>
  </cols>
  <sheetData>
    <row r="1" spans="2:13" ht="66.75" customHeight="1" x14ac:dyDescent="0.2"/>
    <row r="2" spans="2:13" s="11" customFormat="1" ht="15" customHeight="1" x14ac:dyDescent="0.2">
      <c r="F2" s="12"/>
      <c r="G2" s="12"/>
      <c r="H2" s="12"/>
      <c r="I2" s="12"/>
      <c r="J2" s="12"/>
      <c r="K2" s="64" t="s">
        <v>62</v>
      </c>
    </row>
    <row r="3" spans="2:13" s="11" customFormat="1" ht="14.25" customHeight="1" x14ac:dyDescent="0.2">
      <c r="F3" s="12"/>
      <c r="G3" s="12"/>
      <c r="H3" s="12"/>
      <c r="I3" s="12"/>
      <c r="J3" s="12"/>
    </row>
    <row r="4" spans="2:13" ht="20.25" customHeight="1" x14ac:dyDescent="0.3">
      <c r="B4" s="13" t="s">
        <v>0</v>
      </c>
      <c r="D4" s="14"/>
      <c r="E4" s="14"/>
      <c r="F4" s="14"/>
      <c r="G4" s="14"/>
      <c r="H4" s="14"/>
      <c r="I4" s="14"/>
    </row>
    <row r="5" spans="2:13" ht="15" customHeight="1" x14ac:dyDescent="0.2">
      <c r="B5" s="15" t="s">
        <v>64</v>
      </c>
      <c r="D5" s="14"/>
      <c r="E5" s="14"/>
      <c r="F5" s="14"/>
      <c r="G5" s="14"/>
      <c r="H5" s="14"/>
      <c r="I5" s="14"/>
    </row>
    <row r="6" spans="2:13" ht="12.75" customHeight="1" x14ac:dyDescent="0.35">
      <c r="B6" s="66"/>
      <c r="D6" s="14"/>
      <c r="E6" s="14"/>
      <c r="F6" s="14"/>
      <c r="G6" s="14"/>
      <c r="H6" s="14"/>
      <c r="I6" s="14"/>
    </row>
    <row r="7" spans="2:13" ht="12.75" customHeight="1" x14ac:dyDescent="0.2">
      <c r="B7" s="17"/>
      <c r="D7" s="14"/>
      <c r="E7" s="14"/>
      <c r="F7" s="14"/>
      <c r="G7" s="14"/>
      <c r="H7" s="14"/>
      <c r="I7" s="14"/>
    </row>
    <row r="8" spans="2:13" ht="12.75" customHeight="1" x14ac:dyDescent="0.2">
      <c r="C8" s="14"/>
      <c r="D8" s="14"/>
      <c r="E8" s="14"/>
      <c r="F8" s="14"/>
      <c r="G8" s="14"/>
      <c r="H8" s="14"/>
      <c r="I8" s="14"/>
    </row>
    <row r="9" spans="2:13" ht="12.75" customHeight="1" x14ac:dyDescent="0.2">
      <c r="C9" s="14"/>
      <c r="D9" s="14"/>
      <c r="E9" s="14"/>
      <c r="F9" s="14"/>
      <c r="G9" s="14"/>
      <c r="H9" s="14"/>
      <c r="I9" s="14"/>
    </row>
    <row r="10" spans="2:13" ht="20.25" x14ac:dyDescent="0.3">
      <c r="B10" s="19" t="s">
        <v>60</v>
      </c>
      <c r="D10" s="14"/>
      <c r="E10" s="14"/>
      <c r="F10" s="14"/>
      <c r="G10" s="14"/>
      <c r="H10" s="14"/>
      <c r="I10" s="14"/>
    </row>
    <row r="11" spans="2:13" ht="20.25" x14ac:dyDescent="0.3">
      <c r="B11" s="19" t="s">
        <v>61</v>
      </c>
      <c r="D11" s="14"/>
      <c r="E11" s="14"/>
      <c r="F11" s="14"/>
      <c r="G11" s="14"/>
      <c r="H11" s="14"/>
      <c r="I11" s="14"/>
    </row>
    <row r="12" spans="2:13" ht="18.75" thickBot="1" x14ac:dyDescent="0.3">
      <c r="B12" s="70" t="s">
        <v>6</v>
      </c>
      <c r="C12" s="71"/>
      <c r="D12" s="72"/>
      <c r="E12" s="72"/>
      <c r="F12" s="72"/>
      <c r="G12" s="72"/>
      <c r="H12" s="72"/>
      <c r="I12" s="72"/>
      <c r="J12" s="73"/>
      <c r="K12" s="74"/>
      <c r="L12" s="74"/>
    </row>
    <row r="13" spans="2:13" ht="15" customHeight="1" x14ac:dyDescent="0.2">
      <c r="C13" s="41"/>
      <c r="D13" s="41"/>
      <c r="E13" s="30" t="s">
        <v>7</v>
      </c>
      <c r="F13" s="10"/>
      <c r="G13" s="25"/>
      <c r="H13" s="10"/>
      <c r="I13" s="30" t="s">
        <v>8</v>
      </c>
      <c r="J13" s="10"/>
      <c r="K13" s="25"/>
      <c r="M13" s="26"/>
    </row>
    <row r="14" spans="2:13" s="33" customFormat="1" ht="13.7" customHeight="1" x14ac:dyDescent="0.2">
      <c r="B14" s="27"/>
      <c r="C14" s="27"/>
      <c r="D14" s="27"/>
      <c r="E14" s="28" t="s">
        <v>9</v>
      </c>
      <c r="F14" s="29"/>
      <c r="G14" s="30" t="s">
        <v>10</v>
      </c>
      <c r="H14" s="31"/>
      <c r="I14" s="28" t="s">
        <v>9</v>
      </c>
      <c r="J14" s="32"/>
      <c r="K14" s="30" t="s">
        <v>10</v>
      </c>
      <c r="M14" s="31"/>
    </row>
    <row r="15" spans="2:13" x14ac:dyDescent="0.2">
      <c r="B15" s="75" t="s">
        <v>11</v>
      </c>
      <c r="C15" s="67"/>
      <c r="D15" s="35"/>
      <c r="E15" s="36">
        <v>107.84890795596301</v>
      </c>
      <c r="F15" s="37"/>
      <c r="G15" s="36">
        <v>1.5592331693675021</v>
      </c>
      <c r="H15" s="37"/>
      <c r="I15" s="36">
        <v>107.81092119767754</v>
      </c>
      <c r="J15" s="37"/>
      <c r="K15" s="36">
        <v>7.5413413904204418</v>
      </c>
      <c r="M15" s="38"/>
    </row>
    <row r="16" spans="2:13" ht="12.75" customHeight="1" x14ac:dyDescent="0.2">
      <c r="B16" s="39" t="s">
        <v>12</v>
      </c>
      <c r="C16" s="40" t="s">
        <v>13</v>
      </c>
      <c r="D16" s="41"/>
      <c r="E16" s="42">
        <v>106.03528204694669</v>
      </c>
      <c r="F16" s="43"/>
      <c r="G16" s="42">
        <v>2.1369038709163624</v>
      </c>
      <c r="H16" s="43"/>
      <c r="I16" s="42">
        <v>107.46604883898682</v>
      </c>
      <c r="J16" s="44"/>
      <c r="K16" s="42">
        <v>8.014489323359042</v>
      </c>
      <c r="M16" s="45"/>
    </row>
    <row r="17" spans="2:13" x14ac:dyDescent="0.2">
      <c r="B17" s="46" t="s">
        <v>14</v>
      </c>
      <c r="C17" s="47" t="s">
        <v>15</v>
      </c>
      <c r="D17" s="41"/>
      <c r="E17" s="48">
        <v>100.13635124079599</v>
      </c>
      <c r="F17" s="49"/>
      <c r="G17" s="48">
        <v>-2.4096385542171195</v>
      </c>
      <c r="H17" s="44"/>
      <c r="I17" s="48">
        <v>105.22679756385797</v>
      </c>
      <c r="J17" s="44"/>
      <c r="K17" s="48">
        <v>6.4753495217073187</v>
      </c>
      <c r="M17" s="26"/>
    </row>
    <row r="18" spans="2:13" x14ac:dyDescent="0.2">
      <c r="B18" s="46" t="s">
        <v>16</v>
      </c>
      <c r="C18" s="47" t="s">
        <v>17</v>
      </c>
      <c r="D18" s="41"/>
      <c r="E18" s="48">
        <v>106.4449064449059</v>
      </c>
      <c r="F18" s="50"/>
      <c r="G18" s="48">
        <v>2.3999999999995358</v>
      </c>
      <c r="H18" s="44"/>
      <c r="I18" s="48">
        <v>107.17867188455391</v>
      </c>
      <c r="J18" s="44"/>
      <c r="K18" s="48">
        <v>8.3580613254200742</v>
      </c>
      <c r="M18" s="26"/>
    </row>
    <row r="19" spans="2:13" x14ac:dyDescent="0.2">
      <c r="B19" s="46" t="s">
        <v>18</v>
      </c>
      <c r="C19" s="47" t="s">
        <v>19</v>
      </c>
      <c r="D19" s="41"/>
      <c r="E19" s="48">
        <v>96.25543513531079</v>
      </c>
      <c r="F19" s="51"/>
      <c r="G19" s="48">
        <v>-0.48309178743959347</v>
      </c>
      <c r="H19" s="44"/>
      <c r="I19" s="48">
        <v>113.54403270815821</v>
      </c>
      <c r="J19" s="44"/>
      <c r="K19" s="48">
        <v>2.3636789141118442</v>
      </c>
      <c r="M19" s="26"/>
    </row>
    <row r="20" spans="2:13" ht="24" x14ac:dyDescent="0.2">
      <c r="B20" s="39" t="s">
        <v>20</v>
      </c>
      <c r="C20" s="47" t="s">
        <v>21</v>
      </c>
      <c r="D20" s="41"/>
      <c r="E20" s="48">
        <v>106.33956764634414</v>
      </c>
      <c r="F20" s="49"/>
      <c r="G20" s="48">
        <v>0.92208390963490761</v>
      </c>
      <c r="H20" s="44"/>
      <c r="I20" s="48">
        <v>108.62278358027714</v>
      </c>
      <c r="J20" s="44"/>
      <c r="K20" s="48">
        <v>6.6793893129767579</v>
      </c>
      <c r="M20" s="26"/>
    </row>
    <row r="21" spans="2:13" x14ac:dyDescent="0.2">
      <c r="B21" s="39" t="s">
        <v>22</v>
      </c>
      <c r="C21" s="40" t="s">
        <v>23</v>
      </c>
      <c r="D21" s="41"/>
      <c r="E21" s="42">
        <v>108.32613079804095</v>
      </c>
      <c r="F21" s="43"/>
      <c r="G21" s="42">
        <v>1.6765819361818313</v>
      </c>
      <c r="H21" s="43"/>
      <c r="I21" s="42">
        <v>109.01757418611393</v>
      </c>
      <c r="J21" s="44"/>
      <c r="K21" s="42">
        <v>6.6516347237888018</v>
      </c>
      <c r="M21" s="45"/>
    </row>
    <row r="22" spans="2:13" ht="36" x14ac:dyDescent="0.2">
      <c r="B22" s="39" t="s">
        <v>24</v>
      </c>
      <c r="C22" s="52" t="s">
        <v>25</v>
      </c>
      <c r="D22" s="41"/>
      <c r="E22" s="42">
        <v>111.12164599753088</v>
      </c>
      <c r="F22" s="43"/>
      <c r="G22" s="42">
        <v>3.2101366746249971</v>
      </c>
      <c r="H22" s="43"/>
      <c r="I22" s="42">
        <v>110.99508802341586</v>
      </c>
      <c r="J22" s="44"/>
      <c r="K22" s="42">
        <v>7.872846203932804</v>
      </c>
      <c r="M22" s="26"/>
    </row>
    <row r="23" spans="2:13" ht="24" x14ac:dyDescent="0.2">
      <c r="B23" s="46" t="s">
        <v>26</v>
      </c>
      <c r="C23" s="47" t="s">
        <v>27</v>
      </c>
      <c r="D23" s="41"/>
      <c r="E23" s="48">
        <v>112.25150254276501</v>
      </c>
      <c r="F23" s="51"/>
      <c r="G23" s="48">
        <v>3.524729960204942</v>
      </c>
      <c r="H23" s="44"/>
      <c r="I23" s="48">
        <v>112.00493142240701</v>
      </c>
      <c r="J23" s="44"/>
      <c r="K23" s="48">
        <v>8.4776119402982566</v>
      </c>
      <c r="M23" s="26"/>
    </row>
    <row r="24" spans="2:13" x14ac:dyDescent="0.2">
      <c r="B24" s="46" t="s">
        <v>28</v>
      </c>
      <c r="C24" s="47" t="s">
        <v>29</v>
      </c>
      <c r="D24" s="41"/>
      <c r="E24" s="48">
        <v>107.57193336698593</v>
      </c>
      <c r="F24" s="51"/>
      <c r="G24" s="48">
        <v>1.4761904761902978</v>
      </c>
      <c r="H24" s="44"/>
      <c r="I24" s="48">
        <v>108.17768803634495</v>
      </c>
      <c r="J24" s="44"/>
      <c r="K24" s="48">
        <v>6.9895157264101115</v>
      </c>
      <c r="M24" s="26"/>
    </row>
    <row r="25" spans="2:13" x14ac:dyDescent="0.2">
      <c r="B25" s="46" t="s">
        <v>30</v>
      </c>
      <c r="C25" s="47" t="s">
        <v>31</v>
      </c>
      <c r="D25" s="41"/>
      <c r="E25" s="48">
        <v>110.11152416356907</v>
      </c>
      <c r="F25" s="51"/>
      <c r="G25" s="48">
        <v>3.7114845938378549</v>
      </c>
      <c r="H25" s="44"/>
      <c r="I25" s="48">
        <v>110.78066914498108</v>
      </c>
      <c r="J25" s="44"/>
      <c r="K25" s="48">
        <v>6.9633883704228738</v>
      </c>
      <c r="M25" s="26"/>
    </row>
    <row r="26" spans="2:13" x14ac:dyDescent="0.2">
      <c r="B26" s="39" t="s">
        <v>32</v>
      </c>
      <c r="C26" s="47" t="s">
        <v>33</v>
      </c>
      <c r="D26" s="41"/>
      <c r="E26" s="48">
        <v>112.54509018036113</v>
      </c>
      <c r="F26" s="51"/>
      <c r="G26" s="48">
        <v>3.6927621861150728</v>
      </c>
      <c r="H26" s="44"/>
      <c r="I26" s="48">
        <v>111.10220440881812</v>
      </c>
      <c r="J26" s="44"/>
      <c r="K26" s="48">
        <v>8.2389691526754127</v>
      </c>
      <c r="M26" s="26"/>
    </row>
    <row r="27" spans="2:13" ht="36" x14ac:dyDescent="0.2">
      <c r="B27" s="39" t="s">
        <v>34</v>
      </c>
      <c r="C27" s="52" t="s">
        <v>35</v>
      </c>
      <c r="D27" s="41"/>
      <c r="E27" s="42">
        <v>106.02334982775605</v>
      </c>
      <c r="F27" s="43"/>
      <c r="G27" s="42">
        <v>1.7778152066249664</v>
      </c>
      <c r="H27" s="43"/>
      <c r="I27" s="42">
        <v>107.71995326029781</v>
      </c>
      <c r="J27" s="44"/>
      <c r="K27" s="42">
        <v>7.5784687701301534</v>
      </c>
      <c r="M27" s="26"/>
    </row>
    <row r="28" spans="2:13" x14ac:dyDescent="0.2">
      <c r="B28" s="46" t="s">
        <v>36</v>
      </c>
      <c r="C28" s="47" t="s">
        <v>37</v>
      </c>
      <c r="D28" s="41"/>
      <c r="E28" s="48">
        <v>101.97077557137497</v>
      </c>
      <c r="F28" s="51"/>
      <c r="G28" s="48">
        <v>1.4916467780424547</v>
      </c>
      <c r="H28" s="44"/>
      <c r="I28" s="48">
        <v>103.52941176470597</v>
      </c>
      <c r="J28" s="44"/>
      <c r="K28" s="48">
        <v>6.9349845201238658</v>
      </c>
      <c r="M28" s="26"/>
    </row>
    <row r="29" spans="2:13" x14ac:dyDescent="0.2">
      <c r="B29" s="46" t="s">
        <v>38</v>
      </c>
      <c r="C29" s="47" t="s">
        <v>39</v>
      </c>
      <c r="D29" s="41"/>
      <c r="E29" s="48">
        <v>103.70757180156683</v>
      </c>
      <c r="F29" s="51"/>
      <c r="G29" s="48">
        <v>1.8461538461541194</v>
      </c>
      <c r="H29" s="44"/>
      <c r="I29" s="48">
        <v>102.81984334203685</v>
      </c>
      <c r="J29" s="44"/>
      <c r="K29" s="48">
        <v>5.2378407268844684</v>
      </c>
      <c r="M29" s="26"/>
    </row>
    <row r="30" spans="2:13" x14ac:dyDescent="0.2">
      <c r="B30" s="46" t="s">
        <v>40</v>
      </c>
      <c r="C30" s="47" t="s">
        <v>41</v>
      </c>
      <c r="D30" s="41"/>
      <c r="E30" s="48">
        <v>105.92760180995494</v>
      </c>
      <c r="F30" s="51"/>
      <c r="G30" s="48">
        <v>1.7826086956526543</v>
      </c>
      <c r="H30" s="44"/>
      <c r="I30" s="48">
        <v>108.05429864253394</v>
      </c>
      <c r="J30" s="44"/>
      <c r="K30" s="48">
        <v>8.7927107061503982</v>
      </c>
      <c r="M30" s="26"/>
    </row>
    <row r="31" spans="2:13" ht="12.2" customHeight="1" x14ac:dyDescent="0.2">
      <c r="B31" s="39" t="s">
        <v>42</v>
      </c>
      <c r="C31" s="47" t="s">
        <v>43</v>
      </c>
      <c r="D31" s="41"/>
      <c r="E31" s="48">
        <v>108.77250949942203</v>
      </c>
      <c r="F31" s="49"/>
      <c r="G31" s="48">
        <v>1.9195046439633545</v>
      </c>
      <c r="H31" s="44"/>
      <c r="I31" s="48">
        <v>110.35849991739603</v>
      </c>
      <c r="J31" s="44"/>
      <c r="K31" s="48">
        <v>6.9142125480148753</v>
      </c>
      <c r="M31" s="26"/>
    </row>
    <row r="32" spans="2:13" ht="48" x14ac:dyDescent="0.2">
      <c r="B32" s="39" t="s">
        <v>44</v>
      </c>
      <c r="C32" s="52" t="s">
        <v>45</v>
      </c>
      <c r="D32" s="41"/>
      <c r="E32" s="42">
        <v>106.59277941282932</v>
      </c>
      <c r="F32" s="43"/>
      <c r="G32" s="42">
        <v>-0.33580994234563288</v>
      </c>
      <c r="H32" s="43"/>
      <c r="I32" s="42">
        <v>104.9440982575145</v>
      </c>
      <c r="J32" s="44"/>
      <c r="K32" s="42">
        <v>7.0990612896236094</v>
      </c>
      <c r="M32" s="26"/>
    </row>
    <row r="33" spans="2:13" x14ac:dyDescent="0.2">
      <c r="B33" s="46" t="s">
        <v>46</v>
      </c>
      <c r="C33" s="47" t="s">
        <v>47</v>
      </c>
      <c r="D33" s="41"/>
      <c r="E33" s="48">
        <v>111.67766090212193</v>
      </c>
      <c r="F33" s="51"/>
      <c r="G33" s="48">
        <v>-0.25477707006328343</v>
      </c>
      <c r="H33" s="44"/>
      <c r="I33" s="48">
        <v>103.44089855589192</v>
      </c>
      <c r="J33" s="44"/>
      <c r="K33" s="48">
        <v>7.3251942286344685</v>
      </c>
      <c r="M33" s="26"/>
    </row>
    <row r="34" spans="2:13" x14ac:dyDescent="0.2">
      <c r="B34" s="46" t="s">
        <v>48</v>
      </c>
      <c r="C34" s="47" t="s">
        <v>49</v>
      </c>
      <c r="D34" s="41"/>
      <c r="E34" s="48">
        <v>100.34482758620702</v>
      </c>
      <c r="F34" s="51"/>
      <c r="G34" s="48">
        <v>-2.2259554808906401</v>
      </c>
      <c r="H34" s="44"/>
      <c r="I34" s="48">
        <v>102.5</v>
      </c>
      <c r="J34" s="44"/>
      <c r="K34" s="48">
        <v>4.7577092511013053</v>
      </c>
      <c r="M34" s="26"/>
    </row>
    <row r="35" spans="2:13" x14ac:dyDescent="0.2">
      <c r="B35" s="46" t="s">
        <v>50</v>
      </c>
      <c r="C35" s="47" t="s">
        <v>51</v>
      </c>
      <c r="D35" s="41"/>
      <c r="E35" s="48">
        <v>105.59448592762791</v>
      </c>
      <c r="F35" s="51"/>
      <c r="G35" s="48">
        <v>0.39318479685452878</v>
      </c>
      <c r="H35" s="44"/>
      <c r="I35" s="48">
        <v>108.12176909821893</v>
      </c>
      <c r="J35" s="44"/>
      <c r="K35" s="48">
        <v>8.3333333333329271</v>
      </c>
      <c r="M35" s="26"/>
    </row>
    <row r="36" spans="2:13" x14ac:dyDescent="0.2">
      <c r="B36" s="46" t="s">
        <v>52</v>
      </c>
      <c r="C36" s="47" t="s">
        <v>53</v>
      </c>
      <c r="D36" s="41"/>
      <c r="E36" s="48">
        <v>98.772757923128822</v>
      </c>
      <c r="F36" s="49"/>
      <c r="G36" s="48">
        <v>1.5529672767609526</v>
      </c>
      <c r="H36" s="44"/>
      <c r="I36" s="48">
        <v>100.06743088334504</v>
      </c>
      <c r="J36" s="44"/>
      <c r="K36" s="48">
        <v>6.1212814645313918</v>
      </c>
      <c r="M36" s="26"/>
    </row>
    <row r="37" spans="2:13" ht="14.25" customHeight="1" x14ac:dyDescent="0.2">
      <c r="B37" s="39" t="s">
        <v>54</v>
      </c>
      <c r="C37" s="53" t="s">
        <v>55</v>
      </c>
      <c r="D37" s="54"/>
      <c r="E37" s="55">
        <v>103.93294648613794</v>
      </c>
      <c r="F37" s="56"/>
      <c r="G37" s="55">
        <v>1.0025062656639383</v>
      </c>
      <c r="H37" s="56"/>
      <c r="I37" s="55">
        <v>106.70535138620194</v>
      </c>
      <c r="J37" s="55"/>
      <c r="K37" s="55">
        <v>7.3977936404926448</v>
      </c>
      <c r="M37" s="26"/>
    </row>
    <row r="38" spans="2:13" ht="11.25" customHeight="1" x14ac:dyDescent="0.2">
      <c r="B38" s="57" t="s">
        <v>56</v>
      </c>
      <c r="D38" s="41"/>
      <c r="E38" s="58"/>
      <c r="F38" s="26"/>
      <c r="G38" s="26"/>
      <c r="H38" s="26"/>
      <c r="I38" s="59"/>
    </row>
    <row r="39" spans="2:13" ht="10.5" customHeight="1" x14ac:dyDescent="0.2">
      <c r="B39" s="60" t="s">
        <v>57</v>
      </c>
    </row>
    <row r="40" spans="2:13" ht="20.85" customHeight="1" x14ac:dyDescent="0.2">
      <c r="C40" s="76"/>
    </row>
    <row r="41" spans="2:13" ht="15.75" customHeight="1" x14ac:dyDescent="0.2"/>
    <row r="42" spans="2:13" ht="13.5" customHeight="1" x14ac:dyDescent="0.2"/>
    <row r="43" spans="2:13" ht="14.25" customHeight="1" x14ac:dyDescent="0.2"/>
    <row r="44" spans="2:13" x14ac:dyDescent="0.2">
      <c r="B44" s="62"/>
      <c r="K44" s="63"/>
    </row>
  </sheetData>
  <pageMargins left="0.39370078740157483" right="0.19685039370078741" top="0" bottom="0" header="0" footer="0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Indice</vt:lpstr>
      <vt:lpstr>coste_laboral</vt:lpstr>
      <vt:lpstr>coste_salarial</vt:lpstr>
      <vt:lpstr>otros_costes</vt:lpstr>
      <vt:lpstr>excluyendo</vt:lpstr>
      <vt:lpstr>coste_laboral!Área_de_impresión</vt:lpstr>
      <vt:lpstr>coste_salarial!Área_de_impresión</vt:lpstr>
      <vt:lpstr>excluyendo!Área_de_impresión</vt:lpstr>
      <vt:lpstr>otros_costes!Área_de_impresión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ADOLFO CORRALES</dc:creator>
  <cp:lastModifiedBy>ROCIO  FUENTE</cp:lastModifiedBy>
  <dcterms:created xsi:type="dcterms:W3CDTF">2024-09-05T09:49:17Z</dcterms:created>
  <dcterms:modified xsi:type="dcterms:W3CDTF">2024-09-05T10:15:44Z</dcterms:modified>
</cp:coreProperties>
</file>