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SAL\Ecost09\ICLA\Nota prensa18\Nueva_NP_apartir2024\ICLA-T12024\"/>
    </mc:Choice>
  </mc:AlternateContent>
  <xr:revisionPtr revIDLastSave="0" documentId="8_{CA637A87-D919-4F3E-B84B-1692CE6CF564}" xr6:coauthVersionLast="47" xr6:coauthVersionMax="47" xr10:uidLastSave="{00000000-0000-0000-0000-000000000000}"/>
  <bookViews>
    <workbookView xWindow="-19320" yWindow="-120" windowWidth="19440" windowHeight="15000" xr2:uid="{DA2A7B7F-71CE-4C05-9613-AF6D5D71DA5B}"/>
  </bookViews>
  <sheets>
    <sheet name="Indice" sheetId="1" r:id="rId1"/>
    <sheet name="coste_laboral" sheetId="2" r:id="rId2"/>
    <sheet name="coste_salarial" sheetId="3" r:id="rId3"/>
    <sheet name="otros_costes" sheetId="4" r:id="rId4"/>
    <sheet name="excluyendo" sheetId="5" r:id="rId5"/>
  </sheets>
  <definedNames>
    <definedName name="_xlnm.Print_Area" localSheetId="1">coste_laboral!$A$1:$M$45</definedName>
    <definedName name="_xlnm.Print_Area" localSheetId="2">coste_salarial!$A$1:$M$45</definedName>
    <definedName name="_xlnm.Print_Area" localSheetId="4">excluyendo!$A$1:$M$45</definedName>
    <definedName name="_xlnm.Print_Area" localSheetId="3">otros_costes!$A$1:$M$45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0" i="1"/>
  <c r="B9" i="1"/>
  <c r="B8" i="1"/>
</calcChain>
</file>

<file path=xl/sharedStrings.xml><?xml version="1.0" encoding="utf-8"?>
<sst xmlns="http://schemas.openxmlformats.org/spreadsheetml/2006/main" count="240" uniqueCount="65">
  <si>
    <t>Índice de Coste Laboral Armonizado (ICLA). Base 2020</t>
  </si>
  <si>
    <t>Tabla 1</t>
  </si>
  <si>
    <t>Tabla 2</t>
  </si>
  <si>
    <t>Tabla 3</t>
  </si>
  <si>
    <t>Tabla 4</t>
  </si>
  <si>
    <t>Coste laboral total. Series originales</t>
  </si>
  <si>
    <t>Resultados nacionales</t>
  </si>
  <si>
    <r>
      <t>Índice 1</t>
    </r>
    <r>
      <rPr>
        <vertAlign val="superscript"/>
        <sz val="9"/>
        <rFont val="Arial"/>
        <family val="2"/>
      </rPr>
      <t>er</t>
    </r>
    <r>
      <rPr>
        <sz val="9"/>
        <rFont val="Arial"/>
        <family val="2"/>
      </rPr>
      <t xml:space="preserve"> trimestre(P)</t>
    </r>
    <r>
      <rPr>
        <vertAlign val="superscript"/>
        <sz val="9"/>
        <rFont val="Arial"/>
        <family val="2"/>
      </rPr>
      <t>1</t>
    </r>
  </si>
  <si>
    <r>
      <t>Índice 4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 xml:space="preserve"> trimestre(D)</t>
    </r>
    <r>
      <rPr>
        <vertAlign val="superscript"/>
        <sz val="9"/>
        <rFont val="Arial"/>
        <family val="2"/>
      </rPr>
      <t>1</t>
    </r>
  </si>
  <si>
    <t>Índice</t>
  </si>
  <si>
    <r>
      <t>Tasa</t>
    </r>
    <r>
      <rPr>
        <vertAlign val="superscript"/>
        <sz val="9"/>
        <rFont val="Arial"/>
        <family val="2"/>
      </rPr>
      <t xml:space="preserve"> 2</t>
    </r>
  </si>
  <si>
    <t>ÍNDICE GENERAL</t>
  </si>
  <si>
    <t>B-E.</t>
  </si>
  <si>
    <t>Industria</t>
  </si>
  <si>
    <t xml:space="preserve">B. </t>
  </si>
  <si>
    <t>Industrias extractivas</t>
  </si>
  <si>
    <t xml:space="preserve">C. </t>
  </si>
  <si>
    <t>Industria manufacturera</t>
  </si>
  <si>
    <t xml:space="preserve">D. </t>
  </si>
  <si>
    <t>Suministro de energía eléctrica, gas, vapor y aire acondicionado</t>
  </si>
  <si>
    <t xml:space="preserve">E. </t>
  </si>
  <si>
    <t>Suministro de agua, actividades de saneamiento, gestión de residuos y descontaminación</t>
  </si>
  <si>
    <t xml:space="preserve">F. </t>
  </si>
  <si>
    <t>Construcción</t>
  </si>
  <si>
    <t xml:space="preserve">G-J. </t>
  </si>
  <si>
    <t>Comercio al por mayor y al por menor; reparación de vehículos de motor y motocicletas; transporte y almacenamiento; hostelería; información y comunicaciones</t>
  </si>
  <si>
    <t xml:space="preserve">G. </t>
  </si>
  <si>
    <t>Comercio al por mayor y al por menor; reparación de vehículos de motor y motocicletas</t>
  </si>
  <si>
    <t>H.</t>
  </si>
  <si>
    <t xml:space="preserve"> Transporte y almacenamiento</t>
  </si>
  <si>
    <t xml:space="preserve">I. </t>
  </si>
  <si>
    <t>Hostelería</t>
  </si>
  <si>
    <t xml:space="preserve">J. </t>
  </si>
  <si>
    <t>Información y comunicaciones</t>
  </si>
  <si>
    <t>K-N.</t>
  </si>
  <si>
    <t xml:space="preserve"> Actividades financieras y de seguros; actividades inmobiliarias; actividades profesionales, científicas y técnicas; actividades administrativas y servicios auxiliares</t>
  </si>
  <si>
    <t>K.</t>
  </si>
  <si>
    <t xml:space="preserve"> Actividades financieras y de seguros</t>
  </si>
  <si>
    <t>L.</t>
  </si>
  <si>
    <t xml:space="preserve"> Actividades inmobiliarias</t>
  </si>
  <si>
    <t xml:space="preserve">M. </t>
  </si>
  <si>
    <t>Actividades profesionales, científicas y técnicas</t>
  </si>
  <si>
    <t xml:space="preserve">N. </t>
  </si>
  <si>
    <t>Actividades administrativas y servicios auxiliares</t>
  </si>
  <si>
    <t xml:space="preserve">O-S. </t>
  </si>
  <si>
    <t>Administración Pública y Defensa; Seguridad Social obligatoria;educación; actividades sanitarias y de servicios sociales; actividades artísticas, recreativas y de entrenimiento; otros servicios</t>
  </si>
  <si>
    <t xml:space="preserve">O. </t>
  </si>
  <si>
    <t>Administración Pública y defensa; Seguridad Social obligatoria</t>
  </si>
  <si>
    <t>P.</t>
  </si>
  <si>
    <t xml:space="preserve"> Educación</t>
  </si>
  <si>
    <t xml:space="preserve">Q. </t>
  </si>
  <si>
    <t>Actividades sanitarias y de servicios sociales</t>
  </si>
  <si>
    <t>R.</t>
  </si>
  <si>
    <t xml:space="preserve"> Actividades artísticas, recreativas y de entretenimiento</t>
  </si>
  <si>
    <t>S.</t>
  </si>
  <si>
    <t xml:space="preserve"> Otros servicios</t>
  </si>
  <si>
    <r>
      <t>1</t>
    </r>
    <r>
      <rPr>
        <sz val="8"/>
        <rFont val="Arial"/>
        <family val="2"/>
      </rPr>
      <t xml:space="preserve"> P: dato provisional - D: dato definitivo</t>
    </r>
  </si>
  <si>
    <r>
      <t>2</t>
    </r>
    <r>
      <rPr>
        <sz val="8"/>
        <rFont val="Arial"/>
        <family val="2"/>
      </rPr>
      <t xml:space="preserve"> Tasa anual</t>
    </r>
  </si>
  <si>
    <t>Coste salarial. Series originales</t>
  </si>
  <si>
    <t>Otros costes. Series originales</t>
  </si>
  <si>
    <t xml:space="preserve">Coste laboral excluyendo pagos extraordinarios y atrasos </t>
  </si>
  <si>
    <t>Series originales</t>
  </si>
  <si>
    <t>10 de junio de 2024</t>
  </si>
  <si>
    <t>Primer Trimestre 2024.  (Datos provisionales)</t>
  </si>
  <si>
    <t>Índice general y por actividades. 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</si>
</sst>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2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Univers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1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7" fillId="0" borderId="0" applyFont="0" applyBorder="0" applyAlignment="0"/>
    <xf numFmtId="0" fontId="15" fillId="0" borderId="0"/>
  </cellStyleXfs>
  <cellXfs count="81">
    <xf numFmtId="0" fontId="0" fillId="0" borderId="0" xfId="0"/>
    <xf numFmtId="0" fontId="3" fillId="0" borderId="0" xfId="2" applyFont="1"/>
    <xf numFmtId="1" fontId="3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0" fontId="4" fillId="0" borderId="0" xfId="2" quotePrefix="1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4" fillId="0" borderId="0" xfId="2" applyFont="1"/>
    <xf numFmtId="1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0" xfId="1" applyFont="1"/>
    <xf numFmtId="49" fontId="3" fillId="0" borderId="0" xfId="2" applyNumberFormat="1" applyFont="1"/>
    <xf numFmtId="0" fontId="6" fillId="0" borderId="0" xfId="1" applyFont="1" applyAlignment="1">
      <alignment vertical="top"/>
    </xf>
    <xf numFmtId="0" fontId="3" fillId="0" borderId="0" xfId="2" applyFont="1" applyAlignment="1">
      <alignment wrapText="1"/>
    </xf>
    <xf numFmtId="0" fontId="7" fillId="2" borderId="0" xfId="0" applyFont="1" applyFill="1"/>
    <xf numFmtId="0" fontId="7" fillId="2" borderId="0" xfId="0" applyFont="1" applyFill="1" applyAlignment="1" applyProtection="1">
      <alignment vertical="center"/>
      <protection locked="0"/>
    </xf>
    <xf numFmtId="164" fontId="7" fillId="2" borderId="0" xfId="0" applyNumberFormat="1" applyFont="1" applyFill="1" applyAlignment="1" applyProtection="1">
      <alignment vertical="center"/>
      <protection locked="0"/>
    </xf>
    <xf numFmtId="0" fontId="8" fillId="2" borderId="0" xfId="0" quotePrefix="1" applyFont="1" applyFill="1" applyAlignment="1">
      <alignment horizontal="left"/>
    </xf>
    <xf numFmtId="0" fontId="0" fillId="2" borderId="0" xfId="0" applyFill="1"/>
    <xf numFmtId="0" fontId="9" fillId="2" borderId="0" xfId="0" quotePrefix="1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/>
    <xf numFmtId="49" fontId="11" fillId="2" borderId="0" xfId="0" applyNumberFormat="1" applyFont="1" applyFill="1" applyProtection="1">
      <protection locked="0"/>
    </xf>
    <xf numFmtId="49" fontId="8" fillId="2" borderId="0" xfId="0" applyNumberFormat="1" applyFont="1" applyFill="1" applyProtection="1">
      <protection locked="0"/>
    </xf>
    <xf numFmtId="49" fontId="12" fillId="2" borderId="0" xfId="0" applyNumberFormat="1" applyFont="1" applyFill="1" applyProtection="1">
      <protection locked="0"/>
    </xf>
    <xf numFmtId="49" fontId="13" fillId="2" borderId="0" xfId="0" applyNumberFormat="1" applyFont="1" applyFill="1" applyProtection="1">
      <protection locked="0"/>
    </xf>
    <xf numFmtId="0" fontId="7" fillId="2" borderId="1" xfId="0" applyFont="1" applyFill="1" applyBorder="1"/>
    <xf numFmtId="0" fontId="14" fillId="2" borderId="1" xfId="0" applyFont="1" applyFill="1" applyBorder="1" applyAlignment="1" applyProtection="1">
      <alignment vertical="center"/>
      <protection locked="0"/>
    </xf>
    <xf numFmtId="165" fontId="16" fillId="3" borderId="2" xfId="3" applyNumberFormat="1" applyFont="1" applyFill="1" applyBorder="1" applyAlignment="1">
      <alignment horizontal="left"/>
    </xf>
    <xf numFmtId="0" fontId="7" fillId="2" borderId="2" xfId="0" applyFont="1" applyFill="1" applyBorder="1"/>
    <xf numFmtId="164" fontId="14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left"/>
      <protection locked="0"/>
    </xf>
    <xf numFmtId="164" fontId="16" fillId="2" borderId="3" xfId="0" applyNumberFormat="1" applyFont="1" applyFill="1" applyBorder="1" applyAlignment="1" applyProtection="1">
      <alignment horizontal="left"/>
      <protection locked="0"/>
    </xf>
    <xf numFmtId="0" fontId="16" fillId="2" borderId="4" xfId="4" applyFont="1" applyFill="1" applyBorder="1" applyAlignment="1">
      <alignment horizontal="left"/>
    </xf>
    <xf numFmtId="165" fontId="16" fillId="3" borderId="5" xfId="3" applyNumberFormat="1" applyFont="1" applyFill="1" applyBorder="1" applyAlignment="1">
      <alignment horizontal="left"/>
    </xf>
    <xf numFmtId="164" fontId="16" fillId="2" borderId="0" xfId="0" applyNumberFormat="1" applyFont="1" applyFill="1" applyAlignment="1" applyProtection="1">
      <alignment horizontal="left"/>
      <protection locked="0"/>
    </xf>
    <xf numFmtId="164" fontId="16" fillId="2" borderId="4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Alignment="1">
      <alignment horizontal="left"/>
    </xf>
    <xf numFmtId="0" fontId="18" fillId="2" borderId="6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164" fontId="20" fillId="3" borderId="0" xfId="0" applyNumberFormat="1" applyFont="1" applyFill="1"/>
    <xf numFmtId="0" fontId="18" fillId="3" borderId="0" xfId="0" applyFont="1" applyFill="1" applyAlignment="1">
      <alignment horizontal="right"/>
    </xf>
    <xf numFmtId="164" fontId="14" fillId="2" borderId="0" xfId="0" applyNumberFormat="1" applyFont="1" applyFill="1" applyAlignment="1" applyProtection="1">
      <alignment vertical="top"/>
      <protection locked="0"/>
    </xf>
    <xf numFmtId="0" fontId="16" fillId="2" borderId="7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Alignment="1" applyProtection="1">
      <alignment vertical="center"/>
      <protection locked="0"/>
    </xf>
    <xf numFmtId="164" fontId="16" fillId="2" borderId="8" xfId="0" applyNumberFormat="1" applyFont="1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164" fontId="16" fillId="2" borderId="0" xfId="0" applyNumberFormat="1" applyFont="1" applyFill="1" applyAlignment="1" applyProtection="1">
      <alignment vertical="center"/>
      <protection locked="0"/>
    </xf>
    <xf numFmtId="164" fontId="19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6" fillId="2" borderId="0" xfId="0" quotePrefix="1" applyFont="1" applyFill="1" applyAlignment="1" applyProtection="1">
      <alignment vertical="center" wrapText="1"/>
      <protection locked="0"/>
    </xf>
    <xf numFmtId="164" fontId="16" fillId="3" borderId="0" xfId="0" applyNumberFormat="1" applyFont="1" applyFill="1"/>
    <xf numFmtId="164" fontId="16" fillId="2" borderId="0" xfId="4" applyNumberFormat="1" applyFont="1" applyFill="1" applyBorder="1" applyAlignment="1">
      <alignment horizontal="right" vertical="center"/>
    </xf>
    <xf numFmtId="166" fontId="16" fillId="2" borderId="0" xfId="4" applyNumberFormat="1" applyFont="1" applyFill="1" applyBorder="1" applyAlignment="1">
      <alignment horizontal="right" vertical="center"/>
    </xf>
    <xf numFmtId="164" fontId="16" fillId="2" borderId="0" xfId="4" applyNumberFormat="1" applyFont="1" applyFill="1" applyBorder="1" applyAlignment="1">
      <alignment horizontal="right"/>
    </xf>
    <xf numFmtId="0" fontId="16" fillId="2" borderId="8" xfId="0" quotePrefix="1" applyFont="1" applyFill="1" applyBorder="1" applyAlignment="1" applyProtection="1">
      <alignment vertical="center" wrapText="1"/>
      <protection locked="0"/>
    </xf>
    <xf numFmtId="0" fontId="16" fillId="2" borderId="7" xfId="0" applyFont="1" applyFill="1" applyBorder="1" applyAlignment="1" applyProtection="1">
      <alignment vertical="center" wrapText="1"/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164" fontId="16" fillId="2" borderId="7" xfId="0" applyNumberFormat="1" applyFont="1" applyFill="1" applyBorder="1" applyAlignment="1" applyProtection="1">
      <alignment vertical="center"/>
      <protection locked="0"/>
    </xf>
    <xf numFmtId="0" fontId="16" fillId="2" borderId="7" xfId="0" applyFont="1" applyFill="1" applyBorder="1" applyAlignment="1" applyProtection="1">
      <alignment vertical="center"/>
      <protection locked="0"/>
    </xf>
    <xf numFmtId="165" fontId="21" fillId="3" borderId="0" xfId="3" applyNumberFormat="1" applyFont="1" applyFill="1" applyAlignment="1">
      <alignment horizontal="left"/>
    </xf>
    <xf numFmtId="0" fontId="0" fillId="3" borderId="0" xfId="0" applyFill="1"/>
    <xf numFmtId="164" fontId="18" fillId="2" borderId="0" xfId="0" applyNumberFormat="1" applyFont="1" applyFill="1" applyAlignment="1" applyProtection="1">
      <alignment horizontal="right" vertical="center"/>
      <protection locked="0"/>
    </xf>
    <xf numFmtId="165" fontId="21" fillId="3" borderId="0" xfId="3" quotePrefix="1" applyNumberFormat="1" applyFont="1" applyFill="1" applyAlignment="1">
      <alignment horizontal="left"/>
    </xf>
    <xf numFmtId="165" fontId="22" fillId="3" borderId="0" xfId="3" applyNumberFormat="1" applyFont="1" applyFill="1" applyAlignment="1">
      <alignment horizontal="left"/>
    </xf>
    <xf numFmtId="0" fontId="23" fillId="0" borderId="0" xfId="5" applyFont="1"/>
    <xf numFmtId="1" fontId="23" fillId="0" borderId="0" xfId="3" applyNumberFormat="1" applyFont="1" applyAlignment="1">
      <alignment horizontal="right"/>
    </xf>
    <xf numFmtId="1" fontId="10" fillId="2" borderId="0" xfId="0" applyNumberFormat="1" applyFont="1" applyFill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1" fillId="2" borderId="0" xfId="0" applyFont="1" applyFill="1"/>
    <xf numFmtId="0" fontId="18" fillId="2" borderId="6" xfId="0" applyFont="1" applyFill="1" applyBorder="1" applyAlignment="1" applyProtection="1">
      <alignment vertical="center" wrapText="1"/>
      <protection locked="0"/>
    </xf>
    <xf numFmtId="0" fontId="16" fillId="3" borderId="0" xfId="0" applyFont="1" applyFill="1"/>
    <xf numFmtId="0" fontId="16" fillId="2" borderId="0" xfId="0" applyFont="1" applyFill="1"/>
    <xf numFmtId="49" fontId="9" fillId="2" borderId="9" xfId="0" applyNumberFormat="1" applyFont="1" applyFill="1" applyBorder="1" applyProtection="1">
      <protection locked="0"/>
    </xf>
    <xf numFmtId="49" fontId="12" fillId="2" borderId="9" xfId="0" applyNumberFormat="1" applyFont="1" applyFill="1" applyBorder="1" applyProtection="1">
      <protection locked="0"/>
    </xf>
    <xf numFmtId="49" fontId="13" fillId="2" borderId="9" xfId="0" applyNumberFormat="1" applyFont="1" applyFill="1" applyBorder="1" applyProtection="1">
      <protection locked="0"/>
    </xf>
    <xf numFmtId="164" fontId="7" fillId="2" borderId="9" xfId="0" applyNumberFormat="1" applyFont="1" applyFill="1" applyBorder="1" applyAlignment="1" applyProtection="1">
      <alignment vertical="center"/>
      <protection locked="0"/>
    </xf>
    <xf numFmtId="0" fontId="7" fillId="2" borderId="9" xfId="0" applyFont="1" applyFill="1" applyBorder="1"/>
    <xf numFmtId="2" fontId="18" fillId="2" borderId="6" xfId="0" applyNumberFormat="1" applyFont="1" applyFill="1" applyBorder="1" applyAlignment="1" applyProtection="1">
      <alignment vertical="center"/>
      <protection locked="0"/>
    </xf>
    <xf numFmtId="165" fontId="22" fillId="3" borderId="0" xfId="3" applyNumberFormat="1" applyFont="1" applyFill="1" applyAlignment="1">
      <alignment horizontal="left" vertical="center"/>
    </xf>
  </cellXfs>
  <cellStyles count="6">
    <cellStyle name="Hipervínculo" xfId="1" builtinId="8"/>
    <cellStyle name="Normal" xfId="0" builtinId="0"/>
    <cellStyle name="Normal 2" xfId="2" xr:uid="{5910E500-9B52-40A0-AFB3-773408BD009B}"/>
    <cellStyle name="Normal_Definitivo IPIbase2005_CNAE092_marzo2010a" xfId="4" xr:uid="{25E34CC4-13CA-438C-9985-9815EFE3E61E}"/>
    <cellStyle name="Normal_SALARIOS-1" xfId="3" xr:uid="{4BF26121-68DD-4843-9682-A0708D9119B7}"/>
    <cellStyle name="Normal_SALARIOS-2" xfId="5" xr:uid="{04942F44-2557-444C-94ED-A5B847B3E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A7C33C-2A01-4AC5-836D-FABA43137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12</xdr:col>
      <xdr:colOff>10356</xdr:colOff>
      <xdr:row>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08115E-DFCF-4386-800C-88E47548B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8575"/>
          <a:ext cx="6201606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28575</xdr:rowOff>
    </xdr:from>
    <xdr:to>
      <xdr:col>12</xdr:col>
      <xdr:colOff>29406</xdr:colOff>
      <xdr:row>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3271EF-1754-4488-BF14-D506AF047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28575"/>
          <a:ext cx="6201606" cy="866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12</xdr:col>
      <xdr:colOff>19881</xdr:colOff>
      <xdr:row>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5404BE-9F9D-42AE-981C-ED69BAAF1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8575"/>
          <a:ext cx="6201606" cy="86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19050</xdr:rowOff>
    </xdr:from>
    <xdr:to>
      <xdr:col>12</xdr:col>
      <xdr:colOff>29406</xdr:colOff>
      <xdr:row>1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515B90-2C37-481C-B60B-BC49A8B4C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19050"/>
          <a:ext cx="620160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5C5DA-446E-4AAE-8618-E4D47AD79425}">
  <sheetPr codeName="Hoja12"/>
  <dimension ref="A1:H12"/>
  <sheetViews>
    <sheetView showGridLines="0" tabSelected="1" workbookViewId="0">
      <selection activeCell="B2" sqref="B2"/>
    </sheetView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62</v>
      </c>
    </row>
    <row r="3" spans="1:8" x14ac:dyDescent="0.2">
      <c r="B3" s="3"/>
    </row>
    <row r="4" spans="1:8" ht="30" customHeight="1" x14ac:dyDescent="0.3">
      <c r="A4" s="4" t="s">
        <v>0</v>
      </c>
      <c r="B4" s="5"/>
      <c r="C4" s="6"/>
      <c r="D4" s="6"/>
      <c r="E4" s="6"/>
      <c r="F4" s="6"/>
      <c r="G4" s="6"/>
      <c r="H4" s="6"/>
    </row>
    <row r="5" spans="1:8" ht="15" x14ac:dyDescent="0.2">
      <c r="A5" s="7" t="s">
        <v>63</v>
      </c>
      <c r="B5" s="8"/>
    </row>
    <row r="6" spans="1:8" x14ac:dyDescent="0.2">
      <c r="A6" s="9"/>
      <c r="B6" s="9"/>
    </row>
    <row r="8" spans="1:8" x14ac:dyDescent="0.2">
      <c r="A8" s="10" t="s">
        <v>1</v>
      </c>
      <c r="B8" s="1" t="str">
        <f>+MID(coste_laboral!B11,1,19)</f>
        <v>Coste laboral total</v>
      </c>
    </row>
    <row r="9" spans="1:8" x14ac:dyDescent="0.2">
      <c r="A9" s="10" t="s">
        <v>2</v>
      </c>
      <c r="B9" s="1" t="str">
        <f>+MID(coste_salarial!B11,1,14)</f>
        <v>Coste salarial</v>
      </c>
    </row>
    <row r="10" spans="1:8" x14ac:dyDescent="0.2">
      <c r="A10" s="10" t="s">
        <v>3</v>
      </c>
      <c r="B10" s="1" t="str">
        <f>+MID(otros_costes!B11,1,12)</f>
        <v>Otros costes</v>
      </c>
    </row>
    <row r="11" spans="1:8" x14ac:dyDescent="0.2">
      <c r="A11" s="10" t="s">
        <v>4</v>
      </c>
      <c r="B11" s="11" t="str">
        <f>+excluyendo!B10</f>
        <v xml:space="preserve">Coste laboral excluyendo pagos extraordinarios y atrasos </v>
      </c>
    </row>
    <row r="12" spans="1:8" x14ac:dyDescent="0.2">
      <c r="A12" s="12"/>
      <c r="B12" s="13"/>
    </row>
  </sheetData>
  <mergeCells count="2">
    <mergeCell ref="A4:B4"/>
    <mergeCell ref="A5:B5"/>
  </mergeCells>
  <hyperlinks>
    <hyperlink ref="A8" location="coste_laboral!A1" display="Tabla 1" xr:uid="{535E2D95-7406-4D74-8583-95A4C5491BE8}"/>
    <hyperlink ref="A9" location="coste_salarial!A1" display="Tabla 2" xr:uid="{2500651B-861C-45EE-8CF8-4F2AA57648E6}"/>
    <hyperlink ref="A10" location="otros_costes!A1" display="Tabla 3" xr:uid="{E946BA62-494C-48EF-AD0F-987C980FD858}"/>
    <hyperlink ref="A11" location="excluyendo!A1" display="Tabla 4" xr:uid="{0FB35E51-D21E-4B77-A29E-0732A52DC944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52176-BCFA-4609-9285-662B7BB84C9B}">
  <sheetPr codeName="Hoja2"/>
  <dimension ref="B1:M44"/>
  <sheetViews>
    <sheetView view="pageBreakPreview" zoomScaleNormal="98" zoomScaleSheetLayoutView="100" workbookViewId="0"/>
  </sheetViews>
  <sheetFormatPr baseColWidth="10" defaultColWidth="11.42578125" defaultRowHeight="12.75" x14ac:dyDescent="0.2"/>
  <cols>
    <col min="1" max="1" width="3.140625" style="14" customWidth="1"/>
    <col min="2" max="2" width="4.140625" style="14" customWidth="1"/>
    <col min="3" max="3" width="52.7109375" style="15" customWidth="1"/>
    <col min="4" max="4" width="0.42578125" style="15" customWidth="1"/>
    <col min="5" max="5" width="7.140625" style="15" customWidth="1"/>
    <col min="6" max="6" width="1.140625" style="16" customWidth="1"/>
    <col min="7" max="7" width="9" style="16" customWidth="1"/>
    <col min="8" max="8" width="1.140625" style="16" customWidth="1"/>
    <col min="9" max="9" width="6.85546875" style="16" customWidth="1"/>
    <col min="10" max="10" width="1.140625" style="16" customWidth="1"/>
    <col min="11" max="11" width="8.85546875" style="14" customWidth="1"/>
    <col min="12" max="12" width="1" style="14" customWidth="1"/>
    <col min="13" max="13" width="3.85546875" style="14" customWidth="1"/>
    <col min="14" max="16384" width="11.42578125" style="14"/>
  </cols>
  <sheetData>
    <row r="1" spans="2:13" ht="66.75" customHeight="1" x14ac:dyDescent="0.2"/>
    <row r="2" spans="2:13" s="15" customFormat="1" ht="15" customHeight="1" x14ac:dyDescent="0.2">
      <c r="F2" s="16"/>
      <c r="G2" s="16"/>
      <c r="H2" s="16"/>
      <c r="K2" s="2" t="s">
        <v>62</v>
      </c>
    </row>
    <row r="3" spans="2:13" s="15" customFormat="1" ht="14.25" customHeight="1" x14ac:dyDescent="0.2">
      <c r="F3" s="16"/>
      <c r="G3" s="16"/>
      <c r="H3" s="16"/>
      <c r="I3" s="16"/>
      <c r="J3" s="16"/>
    </row>
    <row r="4" spans="2:13" ht="20.25" customHeight="1" x14ac:dyDescent="0.3">
      <c r="B4" s="17" t="s">
        <v>0</v>
      </c>
      <c r="D4" s="18"/>
      <c r="E4" s="18"/>
      <c r="F4" s="18"/>
      <c r="G4" s="18"/>
      <c r="H4" s="18"/>
      <c r="I4" s="18"/>
    </row>
    <row r="5" spans="2:13" ht="15" x14ac:dyDescent="0.2">
      <c r="B5" s="19" t="s">
        <v>64</v>
      </c>
      <c r="D5" s="18"/>
      <c r="E5" s="18"/>
      <c r="F5" s="18"/>
      <c r="G5" s="18"/>
      <c r="H5" s="18"/>
      <c r="I5" s="18"/>
    </row>
    <row r="6" spans="2:13" ht="12.75" customHeight="1" x14ac:dyDescent="0.2">
      <c r="B6" s="20"/>
      <c r="D6" s="18"/>
      <c r="E6" s="18"/>
      <c r="F6" s="18"/>
      <c r="G6" s="18"/>
      <c r="H6" s="18"/>
      <c r="I6" s="18"/>
    </row>
    <row r="7" spans="2:13" ht="12.75" customHeight="1" x14ac:dyDescent="0.2">
      <c r="B7" s="21"/>
      <c r="D7" s="18"/>
      <c r="E7" s="18"/>
      <c r="F7" s="18"/>
      <c r="G7" s="18"/>
      <c r="H7" s="18"/>
      <c r="I7" s="18"/>
    </row>
    <row r="8" spans="2:13" ht="12.75" customHeight="1" x14ac:dyDescent="0.2">
      <c r="C8" s="18"/>
      <c r="D8" s="18"/>
      <c r="E8" s="18"/>
      <c r="F8" s="18"/>
      <c r="G8" s="18"/>
      <c r="H8" s="18"/>
      <c r="I8" s="18"/>
    </row>
    <row r="9" spans="2:13" ht="12.75" customHeight="1" x14ac:dyDescent="0.2">
      <c r="C9" s="18"/>
      <c r="D9" s="18"/>
      <c r="E9" s="18"/>
      <c r="F9" s="18"/>
      <c r="G9" s="18"/>
      <c r="H9" s="18"/>
      <c r="I9" s="18"/>
    </row>
    <row r="10" spans="2:13" ht="12.75" customHeight="1" x14ac:dyDescent="0.35">
      <c r="B10" s="22"/>
      <c r="C10" s="22"/>
      <c r="D10" s="18"/>
      <c r="E10" s="18"/>
      <c r="F10" s="18"/>
      <c r="G10" s="18"/>
      <c r="H10" s="18"/>
      <c r="I10" s="18"/>
    </row>
    <row r="11" spans="2:13" ht="20.25" x14ac:dyDescent="0.3">
      <c r="B11" s="23" t="s">
        <v>5</v>
      </c>
      <c r="D11" s="18"/>
      <c r="E11" s="18"/>
      <c r="F11" s="18"/>
      <c r="G11" s="18"/>
      <c r="H11" s="18"/>
      <c r="I11" s="18"/>
    </row>
    <row r="12" spans="2:13" ht="18.75" customHeight="1" thickBot="1" x14ac:dyDescent="0.3">
      <c r="B12" s="19" t="s">
        <v>6</v>
      </c>
      <c r="C12" s="24"/>
      <c r="D12" s="25"/>
      <c r="E12" s="25"/>
      <c r="F12" s="25"/>
      <c r="G12" s="25"/>
      <c r="H12" s="25"/>
      <c r="I12" s="25"/>
    </row>
    <row r="13" spans="2:13" ht="15" customHeight="1" x14ac:dyDescent="0.2">
      <c r="B13" s="26"/>
      <c r="C13" s="27"/>
      <c r="D13" s="27"/>
      <c r="E13" s="28" t="s">
        <v>7</v>
      </c>
      <c r="F13" s="26"/>
      <c r="G13" s="29"/>
      <c r="H13" s="26"/>
      <c r="I13" s="28" t="s">
        <v>8</v>
      </c>
      <c r="J13" s="26"/>
      <c r="K13" s="29"/>
      <c r="L13" s="26"/>
      <c r="M13" s="30"/>
    </row>
    <row r="14" spans="2:13" s="37" customFormat="1" ht="13.7" customHeight="1" x14ac:dyDescent="0.2">
      <c r="B14" s="31"/>
      <c r="C14" s="31"/>
      <c r="D14" s="31"/>
      <c r="E14" s="32" t="s">
        <v>9</v>
      </c>
      <c r="F14" s="33"/>
      <c r="G14" s="34" t="s">
        <v>10</v>
      </c>
      <c r="H14" s="35"/>
      <c r="I14" s="32" t="s">
        <v>9</v>
      </c>
      <c r="J14" s="36"/>
      <c r="K14" s="34" t="s">
        <v>10</v>
      </c>
      <c r="M14" s="35"/>
    </row>
    <row r="15" spans="2:13" x14ac:dyDescent="0.2">
      <c r="B15" s="38" t="s">
        <v>11</v>
      </c>
      <c r="C15" s="38"/>
      <c r="D15" s="39"/>
      <c r="E15" s="40">
        <v>106.13741051813608</v>
      </c>
      <c r="F15" s="41"/>
      <c r="G15" s="40">
        <v>7.467579105490052</v>
      </c>
      <c r="H15" s="41"/>
      <c r="I15" s="40">
        <v>115.80766063313506</v>
      </c>
      <c r="J15" s="41"/>
      <c r="K15" s="40">
        <v>5.9978852602609267</v>
      </c>
      <c r="M15" s="42"/>
    </row>
    <row r="16" spans="2:13" ht="12.75" customHeight="1" x14ac:dyDescent="0.2">
      <c r="B16" s="43" t="s">
        <v>12</v>
      </c>
      <c r="C16" s="44" t="s">
        <v>13</v>
      </c>
      <c r="D16" s="45"/>
      <c r="E16" s="46">
        <v>104.23882370876834</v>
      </c>
      <c r="F16" s="47"/>
      <c r="G16" s="46">
        <v>7.5804857762363342</v>
      </c>
      <c r="H16" s="47"/>
      <c r="I16" s="46">
        <v>114.60618730912901</v>
      </c>
      <c r="J16" s="48"/>
      <c r="K16" s="46">
        <v>6.4611546851269797</v>
      </c>
      <c r="M16" s="49"/>
    </row>
    <row r="17" spans="2:13" x14ac:dyDescent="0.2">
      <c r="B17" s="50" t="s">
        <v>14</v>
      </c>
      <c r="C17" s="51" t="s">
        <v>15</v>
      </c>
      <c r="D17" s="45"/>
      <c r="E17" s="52">
        <v>96.478548362294205</v>
      </c>
      <c r="F17" s="53"/>
      <c r="G17" s="52">
        <v>5.1978537894031174</v>
      </c>
      <c r="H17" s="48"/>
      <c r="I17" s="52">
        <v>102.62955558972732</v>
      </c>
      <c r="J17" s="48"/>
      <c r="K17" s="52">
        <v>3.9563862928346794</v>
      </c>
      <c r="M17" s="30"/>
    </row>
    <row r="18" spans="2:13" x14ac:dyDescent="0.2">
      <c r="B18" s="50" t="s">
        <v>16</v>
      </c>
      <c r="C18" s="51" t="s">
        <v>17</v>
      </c>
      <c r="D18" s="45"/>
      <c r="E18" s="52">
        <v>103.62986239029186</v>
      </c>
      <c r="F18" s="54"/>
      <c r="G18" s="52">
        <v>8.2880434782612866</v>
      </c>
      <c r="H18" s="48"/>
      <c r="I18" s="52">
        <v>115.07205547730014</v>
      </c>
      <c r="J18" s="48"/>
      <c r="K18" s="52">
        <v>7.0133010882709845</v>
      </c>
      <c r="M18" s="30"/>
    </row>
    <row r="19" spans="2:13" x14ac:dyDescent="0.2">
      <c r="B19" s="50" t="s">
        <v>18</v>
      </c>
      <c r="C19" s="51" t="s">
        <v>19</v>
      </c>
      <c r="D19" s="45"/>
      <c r="E19" s="52">
        <v>112.32728842832449</v>
      </c>
      <c r="F19" s="55"/>
      <c r="G19" s="52">
        <v>-7.0394854386281676</v>
      </c>
      <c r="H19" s="48"/>
      <c r="I19" s="52">
        <v>99.762521588946313</v>
      </c>
      <c r="J19" s="48"/>
      <c r="K19" s="52">
        <v>-2.8997688590040482</v>
      </c>
      <c r="M19" s="30"/>
    </row>
    <row r="20" spans="2:13" ht="24" x14ac:dyDescent="0.2">
      <c r="B20" s="43" t="s">
        <v>20</v>
      </c>
      <c r="C20" s="51" t="s">
        <v>21</v>
      </c>
      <c r="D20" s="45"/>
      <c r="E20" s="52">
        <v>109.85334057577455</v>
      </c>
      <c r="F20" s="53"/>
      <c r="G20" s="52">
        <v>7.6660988074962466</v>
      </c>
      <c r="H20" s="48"/>
      <c r="I20" s="52">
        <v>118.41390548614905</v>
      </c>
      <c r="J20" s="48"/>
      <c r="K20" s="52">
        <v>4.2862610026792369</v>
      </c>
      <c r="M20" s="30"/>
    </row>
    <row r="21" spans="2:13" x14ac:dyDescent="0.2">
      <c r="B21" s="43" t="s">
        <v>22</v>
      </c>
      <c r="C21" s="44" t="s">
        <v>23</v>
      </c>
      <c r="D21" s="45"/>
      <c r="E21" s="46">
        <v>102.04928664072645</v>
      </c>
      <c r="F21" s="47"/>
      <c r="G21" s="46">
        <v>6.0949298813377961</v>
      </c>
      <c r="H21" s="47"/>
      <c r="I21" s="46">
        <v>120.05188067444854</v>
      </c>
      <c r="J21" s="48"/>
      <c r="K21" s="46">
        <v>6.8328716528158528</v>
      </c>
      <c r="M21" s="49"/>
    </row>
    <row r="22" spans="2:13" ht="36" x14ac:dyDescent="0.2">
      <c r="B22" s="43" t="s">
        <v>24</v>
      </c>
      <c r="C22" s="56" t="s">
        <v>25</v>
      </c>
      <c r="D22" s="45"/>
      <c r="E22" s="46">
        <v>110.79521012948359</v>
      </c>
      <c r="F22" s="47"/>
      <c r="G22" s="46">
        <v>7.4154400533727127</v>
      </c>
      <c r="H22" s="47"/>
      <c r="I22" s="46">
        <v>116.60771142118759</v>
      </c>
      <c r="J22" s="48"/>
      <c r="K22" s="46">
        <v>7.6022951279200113</v>
      </c>
      <c r="M22" s="30"/>
    </row>
    <row r="23" spans="2:13" ht="24" x14ac:dyDescent="0.2">
      <c r="B23" s="50" t="s">
        <v>26</v>
      </c>
      <c r="C23" s="51" t="s">
        <v>27</v>
      </c>
      <c r="D23" s="45"/>
      <c r="E23" s="52">
        <v>111.5982241953383</v>
      </c>
      <c r="F23" s="55"/>
      <c r="G23" s="52">
        <v>6.8544102019130193</v>
      </c>
      <c r="H23" s="48"/>
      <c r="I23" s="52">
        <v>117.31409544950016</v>
      </c>
      <c r="J23" s="48"/>
      <c r="K23" s="52">
        <v>8.1883316274306672</v>
      </c>
      <c r="M23" s="30"/>
    </row>
    <row r="24" spans="2:13" x14ac:dyDescent="0.2">
      <c r="B24" s="50" t="s">
        <v>28</v>
      </c>
      <c r="C24" s="51" t="s">
        <v>29</v>
      </c>
      <c r="D24" s="45"/>
      <c r="E24" s="52">
        <v>107.77752134779615</v>
      </c>
      <c r="F24" s="55"/>
      <c r="G24" s="52">
        <v>7.0119156736940136</v>
      </c>
      <c r="H24" s="48"/>
      <c r="I24" s="52">
        <v>113.59335333487185</v>
      </c>
      <c r="J24" s="48"/>
      <c r="K24" s="52">
        <v>5.0362782757146007</v>
      </c>
      <c r="M24" s="30"/>
    </row>
    <row r="25" spans="2:13" x14ac:dyDescent="0.2">
      <c r="B25" s="50" t="s">
        <v>30</v>
      </c>
      <c r="C25" s="51" t="s">
        <v>31</v>
      </c>
      <c r="D25" s="45"/>
      <c r="E25" s="52">
        <v>108.79547862945921</v>
      </c>
      <c r="F25" s="55"/>
      <c r="G25" s="52">
        <v>6.9444444444442421</v>
      </c>
      <c r="H25" s="48"/>
      <c r="I25" s="52">
        <v>116.42529141646041</v>
      </c>
      <c r="J25" s="48"/>
      <c r="K25" s="52">
        <v>5.7087876844130747</v>
      </c>
      <c r="M25" s="30"/>
    </row>
    <row r="26" spans="2:13" x14ac:dyDescent="0.2">
      <c r="B26" s="43" t="s">
        <v>32</v>
      </c>
      <c r="C26" s="51" t="s">
        <v>33</v>
      </c>
      <c r="D26" s="45"/>
      <c r="E26" s="52">
        <v>113.04967064269182</v>
      </c>
      <c r="F26" s="55"/>
      <c r="G26" s="52">
        <v>9.8235904531304605</v>
      </c>
      <c r="H26" s="48"/>
      <c r="I26" s="52">
        <v>117.2512017090975</v>
      </c>
      <c r="J26" s="48"/>
      <c r="K26" s="52">
        <v>9.7666666666668789</v>
      </c>
      <c r="M26" s="30"/>
    </row>
    <row r="27" spans="2:13" ht="36" x14ac:dyDescent="0.2">
      <c r="B27" s="43" t="s">
        <v>34</v>
      </c>
      <c r="C27" s="56" t="s">
        <v>35</v>
      </c>
      <c r="D27" s="45"/>
      <c r="E27" s="46">
        <v>111.58987110251613</v>
      </c>
      <c r="F27" s="47"/>
      <c r="G27" s="46">
        <v>7.8295151293665599</v>
      </c>
      <c r="H27" s="47"/>
      <c r="I27" s="46">
        <v>113.69526457907976</v>
      </c>
      <c r="J27" s="48"/>
      <c r="K27" s="46">
        <v>7.151749969028276</v>
      </c>
      <c r="M27" s="30"/>
    </row>
    <row r="28" spans="2:13" x14ac:dyDescent="0.2">
      <c r="B28" s="50" t="s">
        <v>36</v>
      </c>
      <c r="C28" s="51" t="s">
        <v>37</v>
      </c>
      <c r="D28" s="45"/>
      <c r="E28" s="52">
        <v>117.71377021715324</v>
      </c>
      <c r="F28" s="55"/>
      <c r="G28" s="52">
        <v>7.788529620014617</v>
      </c>
      <c r="H28" s="48"/>
      <c r="I28" s="52">
        <v>103.2798505058315</v>
      </c>
      <c r="J28" s="48"/>
      <c r="K28" s="52">
        <v>3.6203775536591598</v>
      </c>
      <c r="M28" s="30"/>
    </row>
    <row r="29" spans="2:13" x14ac:dyDescent="0.2">
      <c r="B29" s="50" t="s">
        <v>38</v>
      </c>
      <c r="C29" s="51" t="s">
        <v>39</v>
      </c>
      <c r="D29" s="45"/>
      <c r="E29" s="52">
        <v>103.66982965588228</v>
      </c>
      <c r="F29" s="55"/>
      <c r="G29" s="52">
        <v>2.3476297968398008</v>
      </c>
      <c r="H29" s="48"/>
      <c r="I29" s="52">
        <v>107.28249685606475</v>
      </c>
      <c r="J29" s="48"/>
      <c r="K29" s="52">
        <v>4.6387154326494873</v>
      </c>
      <c r="M29" s="30"/>
    </row>
    <row r="30" spans="2:13" x14ac:dyDescent="0.2">
      <c r="B30" s="50" t="s">
        <v>40</v>
      </c>
      <c r="C30" s="51" t="s">
        <v>41</v>
      </c>
      <c r="D30" s="45"/>
      <c r="E30" s="52">
        <v>110.18913971934083</v>
      </c>
      <c r="F30" s="55"/>
      <c r="G30" s="52">
        <v>9.4103392568653188</v>
      </c>
      <c r="H30" s="48"/>
      <c r="I30" s="52">
        <v>117.67337807606296</v>
      </c>
      <c r="J30" s="48"/>
      <c r="K30" s="52">
        <v>8.2709580838325802</v>
      </c>
      <c r="M30" s="30"/>
    </row>
    <row r="31" spans="2:13" ht="12.2" customHeight="1" x14ac:dyDescent="0.2">
      <c r="B31" s="43" t="s">
        <v>42</v>
      </c>
      <c r="C31" s="51" t="s">
        <v>43</v>
      </c>
      <c r="D31" s="45"/>
      <c r="E31" s="52">
        <v>110.13242993532472</v>
      </c>
      <c r="F31" s="53"/>
      <c r="G31" s="52">
        <v>7.0017953321364068</v>
      </c>
      <c r="H31" s="48"/>
      <c r="I31" s="52">
        <v>116.84631967970402</v>
      </c>
      <c r="J31" s="48"/>
      <c r="K31" s="52">
        <v>7.9681274900397447</v>
      </c>
      <c r="M31" s="30"/>
    </row>
    <row r="32" spans="2:13" ht="48" x14ac:dyDescent="0.2">
      <c r="B32" s="43" t="s">
        <v>44</v>
      </c>
      <c r="C32" s="56" t="s">
        <v>45</v>
      </c>
      <c r="D32" s="45"/>
      <c r="E32" s="46">
        <v>100.65289055400687</v>
      </c>
      <c r="F32" s="47"/>
      <c r="G32" s="46">
        <v>7.3810306560278427</v>
      </c>
      <c r="H32" s="47"/>
      <c r="I32" s="46">
        <v>116.01007375609336</v>
      </c>
      <c r="J32" s="48"/>
      <c r="K32" s="46">
        <v>3.7183484252317323</v>
      </c>
      <c r="M32" s="30"/>
    </row>
    <row r="33" spans="2:13" x14ac:dyDescent="0.2">
      <c r="B33" s="50" t="s">
        <v>46</v>
      </c>
      <c r="C33" s="51" t="s">
        <v>47</v>
      </c>
      <c r="D33" s="45"/>
      <c r="E33" s="52">
        <v>100.49329294677653</v>
      </c>
      <c r="F33" s="55"/>
      <c r="G33" s="52">
        <v>7.2801182557281185</v>
      </c>
      <c r="H33" s="48"/>
      <c r="I33" s="52">
        <v>122.99437472955441</v>
      </c>
      <c r="J33" s="48"/>
      <c r="K33" s="52">
        <v>3.555814631302856</v>
      </c>
      <c r="M33" s="30"/>
    </row>
    <row r="34" spans="2:13" x14ac:dyDescent="0.2">
      <c r="B34" s="50" t="s">
        <v>48</v>
      </c>
      <c r="C34" s="51" t="s">
        <v>49</v>
      </c>
      <c r="D34" s="45"/>
      <c r="E34" s="52">
        <v>97.273718647764383</v>
      </c>
      <c r="F34" s="55"/>
      <c r="G34" s="52">
        <v>5.188679245283101</v>
      </c>
      <c r="H34" s="48"/>
      <c r="I34" s="52">
        <v>108.29780906116783</v>
      </c>
      <c r="J34" s="48"/>
      <c r="K34" s="52">
        <v>4.3960244648316937</v>
      </c>
      <c r="M34" s="30"/>
    </row>
    <row r="35" spans="2:13" x14ac:dyDescent="0.2">
      <c r="B35" s="50" t="s">
        <v>50</v>
      </c>
      <c r="C35" s="51" t="s">
        <v>51</v>
      </c>
      <c r="D35" s="45"/>
      <c r="E35" s="52">
        <v>102.5693311582383</v>
      </c>
      <c r="F35" s="55"/>
      <c r="G35" s="52">
        <v>8.6393088552917163</v>
      </c>
      <c r="H35" s="48"/>
      <c r="I35" s="52">
        <v>114.43719412724253</v>
      </c>
      <c r="J35" s="48"/>
      <c r="K35" s="52">
        <v>2.9347028613351922</v>
      </c>
      <c r="M35" s="30"/>
    </row>
    <row r="36" spans="2:13" x14ac:dyDescent="0.2">
      <c r="B36" s="50" t="s">
        <v>52</v>
      </c>
      <c r="C36" s="51" t="s">
        <v>53</v>
      </c>
      <c r="D36" s="45"/>
      <c r="E36" s="52">
        <v>95.439620576432048</v>
      </c>
      <c r="F36" s="53"/>
      <c r="G36" s="52">
        <v>7.0960698689956914</v>
      </c>
      <c r="H36" s="48"/>
      <c r="I36" s="52">
        <v>106.33588714581045</v>
      </c>
      <c r="J36" s="48"/>
      <c r="K36" s="52">
        <v>6.0650169820470889</v>
      </c>
      <c r="M36" s="30"/>
    </row>
    <row r="37" spans="2:13" ht="14.25" customHeight="1" x14ac:dyDescent="0.2">
      <c r="B37" s="43" t="s">
        <v>54</v>
      </c>
      <c r="C37" s="57" t="s">
        <v>55</v>
      </c>
      <c r="D37" s="58"/>
      <c r="E37" s="59">
        <v>104.40555220277619</v>
      </c>
      <c r="F37" s="60"/>
      <c r="G37" s="59">
        <v>8.5319949811795581</v>
      </c>
      <c r="H37" s="60"/>
      <c r="I37" s="59">
        <v>112.55280627640313</v>
      </c>
      <c r="J37" s="59"/>
      <c r="K37" s="59">
        <v>7.369027058145905</v>
      </c>
      <c r="M37" s="30"/>
    </row>
    <row r="38" spans="2:13" ht="11.25" customHeight="1" x14ac:dyDescent="0.2">
      <c r="B38" s="61" t="s">
        <v>56</v>
      </c>
      <c r="D38" s="45"/>
      <c r="E38" s="62"/>
      <c r="F38" s="30"/>
      <c r="G38" s="30"/>
      <c r="H38" s="30"/>
      <c r="I38" s="63"/>
    </row>
    <row r="39" spans="2:13" ht="10.5" customHeight="1" x14ac:dyDescent="0.2">
      <c r="B39" s="64" t="s">
        <v>57</v>
      </c>
    </row>
    <row r="40" spans="2:13" ht="15.75" customHeight="1" x14ac:dyDescent="0.2">
      <c r="B40" s="65"/>
    </row>
    <row r="41" spans="2:13" ht="14.25" customHeight="1" x14ac:dyDescent="0.2">
      <c r="B41" s="15"/>
    </row>
    <row r="42" spans="2:13" ht="12.75" customHeight="1" x14ac:dyDescent="0.2">
      <c r="B42" s="15"/>
    </row>
    <row r="43" spans="2:13" ht="20.25" customHeight="1" x14ac:dyDescent="0.2">
      <c r="B43" s="15"/>
    </row>
    <row r="44" spans="2:13" x14ac:dyDescent="0.2">
      <c r="B44" s="66"/>
      <c r="K44" s="67"/>
    </row>
  </sheetData>
  <pageMargins left="0.39370078740157483" right="0.19685039370078741" top="0" bottom="0" header="0" footer="0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9EA13-0CF1-4401-B1EF-0664ABCA3771}">
  <sheetPr codeName="Hoja3"/>
  <dimension ref="B1:M44"/>
  <sheetViews>
    <sheetView view="pageBreakPreview" zoomScaleNormal="97" zoomScaleSheetLayoutView="100" workbookViewId="0"/>
  </sheetViews>
  <sheetFormatPr baseColWidth="10" defaultColWidth="11.42578125" defaultRowHeight="12.75" x14ac:dyDescent="0.2"/>
  <cols>
    <col min="1" max="1" width="3.140625" style="14" customWidth="1"/>
    <col min="2" max="2" width="4.140625" style="14" customWidth="1"/>
    <col min="3" max="3" width="52.7109375" style="15" customWidth="1"/>
    <col min="4" max="4" width="0.42578125" style="15" customWidth="1"/>
    <col min="5" max="5" width="7.140625" style="15" customWidth="1"/>
    <col min="6" max="6" width="1.140625" style="16" customWidth="1"/>
    <col min="7" max="7" width="9" style="16" customWidth="1"/>
    <col min="8" max="8" width="1.140625" style="16" customWidth="1"/>
    <col min="9" max="9" width="6.85546875" style="16" customWidth="1"/>
    <col min="10" max="10" width="1.140625" style="16" customWidth="1"/>
    <col min="11" max="11" width="8.85546875" style="14" customWidth="1"/>
    <col min="12" max="12" width="1" style="14" customWidth="1"/>
    <col min="13" max="13" width="3.85546875" style="14" customWidth="1"/>
    <col min="14" max="16384" width="11.42578125" style="14"/>
  </cols>
  <sheetData>
    <row r="1" spans="2:13" ht="66.75" customHeight="1" x14ac:dyDescent="0.2"/>
    <row r="2" spans="2:13" s="15" customFormat="1" ht="15" customHeight="1" x14ac:dyDescent="0.2">
      <c r="F2" s="16"/>
      <c r="G2" s="16"/>
      <c r="H2" s="16"/>
      <c r="I2" s="16"/>
      <c r="J2" s="16"/>
      <c r="K2" s="68" t="s">
        <v>62</v>
      </c>
    </row>
    <row r="3" spans="2:13" s="15" customFormat="1" ht="14.25" customHeight="1" x14ac:dyDescent="0.2">
      <c r="F3" s="16"/>
      <c r="G3" s="16"/>
      <c r="H3" s="16"/>
      <c r="I3" s="16"/>
      <c r="J3" s="16"/>
    </row>
    <row r="4" spans="2:13" ht="20.25" customHeight="1" x14ac:dyDescent="0.3">
      <c r="B4" s="17" t="s">
        <v>0</v>
      </c>
      <c r="D4" s="18"/>
      <c r="E4" s="18"/>
      <c r="F4" s="18"/>
      <c r="G4" s="18"/>
      <c r="H4" s="18"/>
      <c r="I4" s="18"/>
    </row>
    <row r="5" spans="2:13" ht="15" x14ac:dyDescent="0.2">
      <c r="B5" s="19" t="s">
        <v>64</v>
      </c>
      <c r="C5" s="69"/>
      <c r="D5" s="18"/>
      <c r="E5" s="18"/>
      <c r="F5" s="18"/>
      <c r="G5" s="18"/>
      <c r="H5" s="18"/>
      <c r="I5" s="18"/>
    </row>
    <row r="6" spans="2:13" ht="12.75" customHeight="1" x14ac:dyDescent="0.35">
      <c r="B6" s="70"/>
      <c r="D6" s="18"/>
      <c r="E6" s="18"/>
      <c r="F6" s="18"/>
      <c r="G6" s="18"/>
      <c r="H6" s="18"/>
      <c r="I6" s="18"/>
    </row>
    <row r="7" spans="2:13" ht="12.75" customHeight="1" x14ac:dyDescent="0.2">
      <c r="B7" s="21"/>
      <c r="D7" s="18"/>
      <c r="E7" s="18"/>
      <c r="F7" s="18"/>
      <c r="G7" s="18"/>
      <c r="H7" s="18"/>
      <c r="I7" s="18"/>
    </row>
    <row r="8" spans="2:13" ht="12.75" customHeight="1" x14ac:dyDescent="0.2">
      <c r="B8" s="18"/>
      <c r="D8" s="18"/>
      <c r="E8" s="18"/>
      <c r="F8" s="18"/>
      <c r="G8" s="18"/>
      <c r="H8" s="18"/>
      <c r="I8" s="18"/>
    </row>
    <row r="9" spans="2:13" ht="12.75" customHeight="1" x14ac:dyDescent="0.2">
      <c r="B9" s="18"/>
      <c r="D9" s="18"/>
      <c r="E9" s="18"/>
      <c r="F9" s="18"/>
      <c r="G9" s="18"/>
      <c r="H9" s="18"/>
      <c r="I9" s="18"/>
    </row>
    <row r="10" spans="2:13" ht="12.75" customHeight="1" x14ac:dyDescent="0.35">
      <c r="B10" s="22"/>
      <c r="D10" s="18"/>
      <c r="E10" s="18"/>
      <c r="F10" s="18"/>
      <c r="G10" s="18"/>
      <c r="H10" s="18"/>
      <c r="I10" s="18"/>
    </row>
    <row r="11" spans="2:13" ht="20.25" x14ac:dyDescent="0.3">
      <c r="B11" s="17" t="s">
        <v>58</v>
      </c>
      <c r="D11" s="18"/>
      <c r="E11" s="18"/>
      <c r="F11" s="18"/>
      <c r="G11" s="18"/>
      <c r="H11" s="18"/>
      <c r="I11" s="18"/>
    </row>
    <row r="12" spans="2:13" ht="18.75" thickBot="1" x14ac:dyDescent="0.3">
      <c r="B12" s="19" t="s">
        <v>6</v>
      </c>
      <c r="C12" s="24"/>
      <c r="D12" s="25"/>
      <c r="E12" s="25"/>
      <c r="F12" s="25"/>
      <c r="G12" s="25"/>
      <c r="H12" s="25"/>
      <c r="I12" s="25"/>
    </row>
    <row r="13" spans="2:13" ht="15" customHeight="1" x14ac:dyDescent="0.2">
      <c r="B13" s="27"/>
      <c r="C13" s="27"/>
      <c r="D13" s="27"/>
      <c r="E13" s="28" t="s">
        <v>7</v>
      </c>
      <c r="F13" s="26"/>
      <c r="G13" s="29"/>
      <c r="H13" s="26"/>
      <c r="I13" s="28" t="s">
        <v>8</v>
      </c>
      <c r="J13" s="26"/>
      <c r="K13" s="29"/>
      <c r="L13" s="26"/>
      <c r="M13" s="30"/>
    </row>
    <row r="14" spans="2:13" s="37" customFormat="1" ht="13.7" customHeight="1" x14ac:dyDescent="0.2">
      <c r="B14" s="31"/>
      <c r="C14" s="31"/>
      <c r="D14" s="31"/>
      <c r="E14" s="32" t="s">
        <v>9</v>
      </c>
      <c r="F14" s="33"/>
      <c r="G14" s="34" t="s">
        <v>10</v>
      </c>
      <c r="H14" s="35"/>
      <c r="I14" s="32" t="s">
        <v>9</v>
      </c>
      <c r="J14" s="36"/>
      <c r="K14" s="34" t="s">
        <v>10</v>
      </c>
      <c r="M14" s="35"/>
    </row>
    <row r="15" spans="2:13" x14ac:dyDescent="0.2">
      <c r="B15" s="38" t="s">
        <v>11</v>
      </c>
      <c r="C15" s="71"/>
      <c r="D15" s="39"/>
      <c r="E15" s="40">
        <v>105.04609388257596</v>
      </c>
      <c r="F15" s="41"/>
      <c r="G15" s="40">
        <v>7.2775396753399502</v>
      </c>
      <c r="H15" s="41"/>
      <c r="I15" s="40">
        <v>117.48130000204743</v>
      </c>
      <c r="J15" s="41"/>
      <c r="K15" s="40">
        <v>5.0003050078337496</v>
      </c>
      <c r="M15" s="42"/>
    </row>
    <row r="16" spans="2:13" ht="12.75" customHeight="1" x14ac:dyDescent="0.2">
      <c r="B16" s="43" t="s">
        <v>12</v>
      </c>
      <c r="C16" s="44" t="s">
        <v>13</v>
      </c>
      <c r="D16" s="45"/>
      <c r="E16" s="46">
        <v>103.36259577453033</v>
      </c>
      <c r="F16" s="47"/>
      <c r="G16" s="46">
        <v>7.3122716026875922</v>
      </c>
      <c r="H16" s="47"/>
      <c r="I16" s="46">
        <v>117.07014223690246</v>
      </c>
      <c r="J16" s="48"/>
      <c r="K16" s="46">
        <v>6.0403013999003274</v>
      </c>
      <c r="M16" s="49"/>
    </row>
    <row r="17" spans="2:13" x14ac:dyDescent="0.2">
      <c r="B17" s="50" t="s">
        <v>14</v>
      </c>
      <c r="C17" s="51" t="s">
        <v>15</v>
      </c>
      <c r="D17" s="45"/>
      <c r="E17" s="52">
        <v>95.156816727117359</v>
      </c>
      <c r="F17" s="53"/>
      <c r="G17" s="52">
        <v>6.1904761904762129</v>
      </c>
      <c r="H17" s="48"/>
      <c r="I17" s="52">
        <v>105.90996372946373</v>
      </c>
      <c r="J17" s="48"/>
      <c r="K17" s="52">
        <v>2.3927392739270692</v>
      </c>
      <c r="M17" s="30"/>
    </row>
    <row r="18" spans="2:13" x14ac:dyDescent="0.2">
      <c r="B18" s="50" t="s">
        <v>16</v>
      </c>
      <c r="C18" s="51" t="s">
        <v>17</v>
      </c>
      <c r="D18" s="45"/>
      <c r="E18" s="52">
        <v>102.61127596439208</v>
      </c>
      <c r="F18" s="54"/>
      <c r="G18" s="52">
        <v>8.1977471839803187</v>
      </c>
      <c r="H18" s="48"/>
      <c r="I18" s="52">
        <v>117.80415430267109</v>
      </c>
      <c r="J18" s="48"/>
      <c r="K18" s="52">
        <v>6.7204301075270756</v>
      </c>
      <c r="M18" s="30"/>
    </row>
    <row r="19" spans="2:13" x14ac:dyDescent="0.2">
      <c r="B19" s="50" t="s">
        <v>18</v>
      </c>
      <c r="C19" s="51" t="s">
        <v>19</v>
      </c>
      <c r="D19" s="45"/>
      <c r="E19" s="52">
        <v>113.46626604752781</v>
      </c>
      <c r="F19" s="55"/>
      <c r="G19" s="52">
        <v>-9.8915401301521548</v>
      </c>
      <c r="H19" s="48"/>
      <c r="I19" s="52">
        <v>96.968041518710649</v>
      </c>
      <c r="J19" s="48"/>
      <c r="K19" s="52">
        <v>-5.7855626326965393</v>
      </c>
      <c r="M19" s="30"/>
    </row>
    <row r="20" spans="2:13" ht="24" x14ac:dyDescent="0.2">
      <c r="B20" s="43" t="s">
        <v>20</v>
      </c>
      <c r="C20" s="51" t="s">
        <v>21</v>
      </c>
      <c r="D20" s="45"/>
      <c r="E20" s="52">
        <v>109.52020584228907</v>
      </c>
      <c r="F20" s="53"/>
      <c r="G20" s="52">
        <v>7.7427039904710115</v>
      </c>
      <c r="H20" s="48"/>
      <c r="I20" s="52">
        <v>120.47828061147308</v>
      </c>
      <c r="J20" s="48"/>
      <c r="K20" s="52">
        <v>3.8622129436331809</v>
      </c>
      <c r="M20" s="30"/>
    </row>
    <row r="21" spans="2:13" x14ac:dyDescent="0.2">
      <c r="B21" s="43" t="s">
        <v>22</v>
      </c>
      <c r="C21" s="44" t="s">
        <v>23</v>
      </c>
      <c r="D21" s="45"/>
      <c r="E21" s="46">
        <v>98.268634955349029</v>
      </c>
      <c r="F21" s="47"/>
      <c r="G21" s="46">
        <v>5.1482059282370374</v>
      </c>
      <c r="H21" s="47"/>
      <c r="I21" s="46">
        <v>122.10679788591203</v>
      </c>
      <c r="J21" s="48"/>
      <c r="K21" s="46">
        <v>6.4167725540021481</v>
      </c>
      <c r="M21" s="49"/>
    </row>
    <row r="22" spans="2:13" ht="36" x14ac:dyDescent="0.2">
      <c r="B22" s="43" t="s">
        <v>24</v>
      </c>
      <c r="C22" s="56" t="s">
        <v>25</v>
      </c>
      <c r="D22" s="45"/>
      <c r="E22" s="46">
        <v>111.13332113344984</v>
      </c>
      <c r="F22" s="47"/>
      <c r="G22" s="46">
        <v>7.1905848731953936</v>
      </c>
      <c r="H22" s="47"/>
      <c r="I22" s="46">
        <v>118.42779749058161</v>
      </c>
      <c r="J22" s="48"/>
      <c r="K22" s="46">
        <v>6.3204697142603017</v>
      </c>
      <c r="M22" s="30"/>
    </row>
    <row r="23" spans="2:13" ht="24" x14ac:dyDescent="0.2">
      <c r="B23" s="50" t="s">
        <v>26</v>
      </c>
      <c r="C23" s="51" t="s">
        <v>27</v>
      </c>
      <c r="D23" s="45"/>
      <c r="E23" s="52">
        <v>111.11529057739294</v>
      </c>
      <c r="F23" s="55"/>
      <c r="G23" s="52">
        <v>6.6425992779783893</v>
      </c>
      <c r="H23" s="48"/>
      <c r="I23" s="52">
        <v>118.33740831295795</v>
      </c>
      <c r="J23" s="48"/>
      <c r="K23" s="52">
        <v>6.8614130434781151</v>
      </c>
      <c r="M23" s="30"/>
    </row>
    <row r="24" spans="2:13" x14ac:dyDescent="0.2">
      <c r="B24" s="50" t="s">
        <v>28</v>
      </c>
      <c r="C24" s="51" t="s">
        <v>29</v>
      </c>
      <c r="D24" s="45"/>
      <c r="E24" s="52">
        <v>107.58436351486807</v>
      </c>
      <c r="F24" s="55"/>
      <c r="G24" s="52">
        <v>5.712409717662581</v>
      </c>
      <c r="H24" s="48"/>
      <c r="I24" s="52">
        <v>116.13765452723008</v>
      </c>
      <c r="J24" s="48"/>
      <c r="K24" s="52">
        <v>4.071856287424791</v>
      </c>
      <c r="M24" s="30"/>
    </row>
    <row r="25" spans="2:13" x14ac:dyDescent="0.2">
      <c r="B25" s="50" t="s">
        <v>30</v>
      </c>
      <c r="C25" s="51" t="s">
        <v>31</v>
      </c>
      <c r="D25" s="45"/>
      <c r="E25" s="52">
        <v>112.47484909456712</v>
      </c>
      <c r="F25" s="55"/>
      <c r="G25" s="52">
        <v>6.7812798471823088</v>
      </c>
      <c r="H25" s="48"/>
      <c r="I25" s="52">
        <v>121.42857142857115</v>
      </c>
      <c r="J25" s="48"/>
      <c r="K25" s="52">
        <v>3.6051502145922454</v>
      </c>
      <c r="M25" s="30"/>
    </row>
    <row r="26" spans="2:13" x14ac:dyDescent="0.2">
      <c r="B26" s="43" t="s">
        <v>32</v>
      </c>
      <c r="C26" s="51" t="s">
        <v>33</v>
      </c>
      <c r="D26" s="45"/>
      <c r="E26" s="52">
        <v>113.72685993712886</v>
      </c>
      <c r="F26" s="55"/>
      <c r="G26" s="52">
        <v>10.347943967464923</v>
      </c>
      <c r="H26" s="48"/>
      <c r="I26" s="52">
        <v>118.57026429153585</v>
      </c>
      <c r="J26" s="48"/>
      <c r="K26" s="52">
        <v>8.8964927288284201</v>
      </c>
      <c r="M26" s="30"/>
    </row>
    <row r="27" spans="2:13" ht="36" x14ac:dyDescent="0.2">
      <c r="B27" s="43" t="s">
        <v>34</v>
      </c>
      <c r="C27" s="56" t="s">
        <v>35</v>
      </c>
      <c r="D27" s="45"/>
      <c r="E27" s="46">
        <v>112.35826129725517</v>
      </c>
      <c r="F27" s="47"/>
      <c r="G27" s="46">
        <v>7.8913215101658274</v>
      </c>
      <c r="H27" s="47"/>
      <c r="I27" s="46">
        <v>114.9071606463294</v>
      </c>
      <c r="J27" s="48"/>
      <c r="K27" s="46">
        <v>6.557795748526063</v>
      </c>
      <c r="M27" s="30"/>
    </row>
    <row r="28" spans="2:13" x14ac:dyDescent="0.2">
      <c r="B28" s="50" t="s">
        <v>36</v>
      </c>
      <c r="C28" s="51" t="s">
        <v>37</v>
      </c>
      <c r="D28" s="45"/>
      <c r="E28" s="52">
        <v>121.65189767597387</v>
      </c>
      <c r="F28" s="55"/>
      <c r="G28" s="52">
        <v>8.1129271916794643</v>
      </c>
      <c r="H28" s="48"/>
      <c r="I28" s="52">
        <v>102.4912222036449</v>
      </c>
      <c r="J28" s="48"/>
      <c r="K28" s="52">
        <v>3.0945173225698452</v>
      </c>
      <c r="M28" s="30"/>
    </row>
    <row r="29" spans="2:13" x14ac:dyDescent="0.2">
      <c r="B29" s="50" t="s">
        <v>38</v>
      </c>
      <c r="C29" s="51" t="s">
        <v>39</v>
      </c>
      <c r="D29" s="45"/>
      <c r="E29" s="52">
        <v>105.76516752188391</v>
      </c>
      <c r="F29" s="55"/>
      <c r="G29" s="52">
        <v>2.2170361726955301</v>
      </c>
      <c r="H29" s="48"/>
      <c r="I29" s="52">
        <v>108.9646845759129</v>
      </c>
      <c r="J29" s="48"/>
      <c r="K29" s="52">
        <v>3.2018296169240346</v>
      </c>
      <c r="M29" s="30"/>
    </row>
    <row r="30" spans="2:13" x14ac:dyDescent="0.2">
      <c r="B30" s="50" t="s">
        <v>40</v>
      </c>
      <c r="C30" s="51" t="s">
        <v>41</v>
      </c>
      <c r="D30" s="45"/>
      <c r="E30" s="52">
        <v>110.49399198931897</v>
      </c>
      <c r="F30" s="55"/>
      <c r="G30" s="52">
        <v>9.5868644067791831</v>
      </c>
      <c r="H30" s="48"/>
      <c r="I30" s="52">
        <v>120.16021361815797</v>
      </c>
      <c r="J30" s="48"/>
      <c r="K30" s="52">
        <v>7.655502392344804</v>
      </c>
      <c r="M30" s="30"/>
    </row>
    <row r="31" spans="2:13" ht="12.2" customHeight="1" x14ac:dyDescent="0.2">
      <c r="B31" s="43" t="s">
        <v>42</v>
      </c>
      <c r="C31" s="51" t="s">
        <v>43</v>
      </c>
      <c r="D31" s="45"/>
      <c r="E31" s="52">
        <v>109.11403136922388</v>
      </c>
      <c r="F31" s="53"/>
      <c r="G31" s="52">
        <v>6.8049792531119424</v>
      </c>
      <c r="H31" s="48"/>
      <c r="I31" s="52">
        <v>118.27045358202587</v>
      </c>
      <c r="J31" s="48"/>
      <c r="K31" s="52">
        <v>7.3903002309467336</v>
      </c>
      <c r="M31" s="30"/>
    </row>
    <row r="32" spans="2:13" ht="48" x14ac:dyDescent="0.2">
      <c r="B32" s="43" t="s">
        <v>44</v>
      </c>
      <c r="C32" s="56" t="s">
        <v>45</v>
      </c>
      <c r="D32" s="45"/>
      <c r="E32" s="46">
        <v>97.791506294502724</v>
      </c>
      <c r="F32" s="47"/>
      <c r="G32" s="46">
        <v>7.1934360532330599</v>
      </c>
      <c r="H32" s="47"/>
      <c r="I32" s="46">
        <v>117.45418098901889</v>
      </c>
      <c r="J32" s="48"/>
      <c r="K32" s="46">
        <v>2.4761953057686803</v>
      </c>
      <c r="M32" s="30"/>
    </row>
    <row r="33" spans="2:13" x14ac:dyDescent="0.2">
      <c r="B33" s="50" t="s">
        <v>46</v>
      </c>
      <c r="C33" s="51" t="s">
        <v>47</v>
      </c>
      <c r="D33" s="45"/>
      <c r="E33" s="52">
        <v>96.157365050320465</v>
      </c>
      <c r="F33" s="55"/>
      <c r="G33" s="52">
        <v>6.8089430894309855</v>
      </c>
      <c r="H33" s="48"/>
      <c r="I33" s="52">
        <v>124.19945105215021</v>
      </c>
      <c r="J33" s="48"/>
      <c r="K33" s="52">
        <v>1.7997750281214753</v>
      </c>
      <c r="M33" s="30"/>
    </row>
    <row r="34" spans="2:13" x14ac:dyDescent="0.2">
      <c r="B34" s="50" t="s">
        <v>48</v>
      </c>
      <c r="C34" s="51" t="s">
        <v>49</v>
      </c>
      <c r="D34" s="45"/>
      <c r="E34" s="52">
        <v>95.003313452617462</v>
      </c>
      <c r="F34" s="55"/>
      <c r="G34" s="52">
        <v>5.0410316529895027</v>
      </c>
      <c r="H34" s="48"/>
      <c r="I34" s="52">
        <v>109.47647448641474</v>
      </c>
      <c r="J34" s="48"/>
      <c r="K34" s="52">
        <v>3.8732394366195688</v>
      </c>
      <c r="M34" s="30"/>
    </row>
    <row r="35" spans="2:13" x14ac:dyDescent="0.2">
      <c r="B35" s="50" t="s">
        <v>50</v>
      </c>
      <c r="C35" s="51" t="s">
        <v>51</v>
      </c>
      <c r="D35" s="45"/>
      <c r="E35" s="52">
        <v>100.28366878292589</v>
      </c>
      <c r="F35" s="55"/>
      <c r="G35" s="52">
        <v>8.6015213575191929</v>
      </c>
      <c r="H35" s="48"/>
      <c r="I35" s="52">
        <v>116.06105632851485</v>
      </c>
      <c r="J35" s="48"/>
      <c r="K35" s="52">
        <v>1.9458946369245389</v>
      </c>
      <c r="M35" s="30"/>
    </row>
    <row r="36" spans="2:13" x14ac:dyDescent="0.2">
      <c r="B36" s="50" t="s">
        <v>52</v>
      </c>
      <c r="C36" s="51" t="s">
        <v>53</v>
      </c>
      <c r="D36" s="45"/>
      <c r="E36" s="52">
        <v>95.530179445350754</v>
      </c>
      <c r="F36" s="53"/>
      <c r="G36" s="52">
        <v>7.9646017699115168</v>
      </c>
      <c r="H36" s="48"/>
      <c r="I36" s="52">
        <v>108.71125611745494</v>
      </c>
      <c r="J36" s="48"/>
      <c r="K36" s="52">
        <v>5.5098163394547095</v>
      </c>
      <c r="M36" s="30"/>
    </row>
    <row r="37" spans="2:13" ht="14.25" customHeight="1" x14ac:dyDescent="0.2">
      <c r="B37" s="43" t="s">
        <v>54</v>
      </c>
      <c r="C37" s="57" t="s">
        <v>55</v>
      </c>
      <c r="D37" s="58"/>
      <c r="E37" s="59">
        <v>104.01656314699794</v>
      </c>
      <c r="F37" s="60"/>
      <c r="G37" s="59">
        <v>8.0895008605851757</v>
      </c>
      <c r="H37" s="60"/>
      <c r="I37" s="59">
        <v>114.61697722567294</v>
      </c>
      <c r="J37" s="59"/>
      <c r="K37" s="59">
        <v>5.3272450532721116</v>
      </c>
      <c r="M37" s="30"/>
    </row>
    <row r="38" spans="2:13" ht="11.25" customHeight="1" x14ac:dyDescent="0.2">
      <c r="B38" s="61" t="s">
        <v>56</v>
      </c>
      <c r="D38" s="45"/>
      <c r="E38" s="72"/>
      <c r="F38" s="48"/>
      <c r="G38" s="48"/>
      <c r="H38" s="48"/>
      <c r="I38" s="63"/>
      <c r="J38" s="48"/>
      <c r="K38" s="73"/>
    </row>
    <row r="39" spans="2:13" ht="10.5" customHeight="1" x14ac:dyDescent="0.2">
      <c r="B39" s="64" t="s">
        <v>57</v>
      </c>
      <c r="E39" s="47"/>
      <c r="F39" s="48"/>
      <c r="G39" s="48"/>
      <c r="H39" s="48"/>
      <c r="I39" s="48"/>
      <c r="J39" s="48"/>
      <c r="K39" s="73"/>
    </row>
    <row r="40" spans="2:13" ht="19.7" customHeight="1" x14ac:dyDescent="0.2">
      <c r="B40" s="65"/>
      <c r="E40" s="47"/>
      <c r="F40" s="48"/>
      <c r="G40" s="48"/>
      <c r="H40" s="48"/>
      <c r="I40" s="48"/>
      <c r="J40" s="48"/>
      <c r="K40" s="73"/>
    </row>
    <row r="41" spans="2:13" ht="15.75" customHeight="1" x14ac:dyDescent="0.2">
      <c r="B41" s="15"/>
    </row>
    <row r="42" spans="2:13" ht="12" customHeight="1" x14ac:dyDescent="0.2">
      <c r="B42" s="15"/>
    </row>
    <row r="43" spans="2:13" ht="15.75" customHeight="1" x14ac:dyDescent="0.2">
      <c r="B43" s="15"/>
    </row>
    <row r="44" spans="2:13" x14ac:dyDescent="0.2">
      <c r="B44" s="66"/>
      <c r="K44" s="67"/>
    </row>
  </sheetData>
  <pageMargins left="0.39370078740157483" right="0.19685039370078741" top="0" bottom="0" header="0" footer="0"/>
  <pageSetup paperSize="9" scale="9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A4B76-9C70-49B8-BEBE-76915186655D}">
  <sheetPr codeName="Hoja4"/>
  <dimension ref="B1:M44"/>
  <sheetViews>
    <sheetView view="pageBreakPreview" zoomScaleNormal="92" zoomScaleSheetLayoutView="100" workbookViewId="0"/>
  </sheetViews>
  <sheetFormatPr baseColWidth="10" defaultColWidth="11.42578125" defaultRowHeight="12.75" x14ac:dyDescent="0.2"/>
  <cols>
    <col min="1" max="1" width="3.140625" style="14" customWidth="1"/>
    <col min="2" max="2" width="4.140625" style="14" customWidth="1"/>
    <col min="3" max="3" width="52.7109375" style="15" customWidth="1"/>
    <col min="4" max="4" width="0.42578125" style="15" customWidth="1"/>
    <col min="5" max="5" width="7.140625" style="15" customWidth="1"/>
    <col min="6" max="6" width="1.140625" style="16" customWidth="1"/>
    <col min="7" max="7" width="9" style="16" customWidth="1"/>
    <col min="8" max="8" width="1.140625" style="16" customWidth="1"/>
    <col min="9" max="9" width="6.85546875" style="16" customWidth="1"/>
    <col min="10" max="10" width="1.140625" style="16" customWidth="1"/>
    <col min="11" max="11" width="8.85546875" style="14" customWidth="1"/>
    <col min="12" max="12" width="1" style="14" customWidth="1"/>
    <col min="13" max="13" width="3.85546875" style="14" customWidth="1"/>
    <col min="14" max="16384" width="11.42578125" style="14"/>
  </cols>
  <sheetData>
    <row r="1" spans="2:13" ht="66.75" customHeight="1" x14ac:dyDescent="0.2"/>
    <row r="2" spans="2:13" s="15" customFormat="1" ht="15" customHeight="1" x14ac:dyDescent="0.2">
      <c r="F2" s="16"/>
      <c r="G2" s="16"/>
      <c r="H2" s="16"/>
      <c r="I2" s="16"/>
      <c r="J2" s="16"/>
      <c r="K2" s="68" t="s">
        <v>62</v>
      </c>
    </row>
    <row r="3" spans="2:13" s="15" customFormat="1" ht="14.25" customHeight="1" x14ac:dyDescent="0.2">
      <c r="F3" s="16"/>
      <c r="G3" s="16"/>
      <c r="H3" s="16"/>
      <c r="I3" s="16"/>
      <c r="J3" s="16"/>
    </row>
    <row r="4" spans="2:13" ht="20.25" customHeight="1" x14ac:dyDescent="0.3">
      <c r="B4" s="17" t="s">
        <v>0</v>
      </c>
      <c r="D4" s="18"/>
      <c r="E4" s="18"/>
      <c r="F4" s="18"/>
      <c r="G4" s="18"/>
      <c r="H4" s="18"/>
      <c r="I4" s="18"/>
    </row>
    <row r="5" spans="2:13" ht="15" customHeight="1" x14ac:dyDescent="0.2">
      <c r="B5" s="19" t="s">
        <v>64</v>
      </c>
      <c r="D5" s="18"/>
      <c r="E5" s="18"/>
      <c r="F5" s="18"/>
      <c r="G5" s="18"/>
      <c r="H5" s="18"/>
      <c r="I5" s="18"/>
    </row>
    <row r="6" spans="2:13" ht="12.75" customHeight="1" x14ac:dyDescent="0.35">
      <c r="B6" s="70"/>
      <c r="D6" s="18"/>
      <c r="E6" s="18"/>
      <c r="F6" s="18"/>
      <c r="G6" s="18"/>
      <c r="H6" s="18"/>
      <c r="I6" s="18"/>
    </row>
    <row r="7" spans="2:13" ht="12.75" customHeight="1" x14ac:dyDescent="0.2">
      <c r="B7" s="21"/>
      <c r="D7" s="18"/>
      <c r="E7" s="18"/>
      <c r="F7" s="18"/>
      <c r="G7" s="18"/>
      <c r="H7" s="18"/>
      <c r="I7" s="18"/>
    </row>
    <row r="8" spans="2:13" ht="12.75" customHeight="1" x14ac:dyDescent="0.2">
      <c r="B8" s="18"/>
      <c r="D8" s="18"/>
      <c r="E8" s="18"/>
      <c r="F8" s="18"/>
      <c r="G8" s="18"/>
      <c r="H8" s="18"/>
      <c r="I8" s="18"/>
    </row>
    <row r="9" spans="2:13" ht="12.75" customHeight="1" x14ac:dyDescent="0.2">
      <c r="B9" s="18"/>
      <c r="D9" s="18"/>
      <c r="E9" s="18"/>
      <c r="F9" s="18"/>
      <c r="G9" s="18"/>
      <c r="H9" s="18"/>
      <c r="I9" s="18"/>
    </row>
    <row r="10" spans="2:13" ht="12.75" customHeight="1" x14ac:dyDescent="0.35">
      <c r="B10" s="22"/>
      <c r="D10" s="18"/>
      <c r="E10" s="18"/>
      <c r="F10" s="18"/>
      <c r="G10" s="18"/>
      <c r="H10" s="18"/>
      <c r="I10" s="18"/>
    </row>
    <row r="11" spans="2:13" ht="20.25" x14ac:dyDescent="0.3">
      <c r="B11" s="23" t="s">
        <v>59</v>
      </c>
      <c r="D11" s="18"/>
      <c r="E11" s="18"/>
      <c r="F11" s="18"/>
      <c r="G11" s="18"/>
      <c r="H11" s="18"/>
      <c r="I11" s="18"/>
    </row>
    <row r="12" spans="2:13" ht="18.75" thickBot="1" x14ac:dyDescent="0.3">
      <c r="B12" s="74" t="s">
        <v>6</v>
      </c>
      <c r="C12" s="75"/>
      <c r="D12" s="76"/>
      <c r="E12" s="76"/>
      <c r="F12" s="76"/>
      <c r="G12" s="76"/>
      <c r="H12" s="76"/>
      <c r="I12" s="76"/>
      <c r="J12" s="77"/>
      <c r="K12" s="78"/>
      <c r="L12" s="78"/>
    </row>
    <row r="13" spans="2:13" ht="15" customHeight="1" x14ac:dyDescent="0.2">
      <c r="C13" s="45"/>
      <c r="D13" s="45"/>
      <c r="E13" s="34" t="s">
        <v>7</v>
      </c>
      <c r="F13" s="14"/>
      <c r="G13" s="29"/>
      <c r="H13" s="14"/>
      <c r="I13" s="34" t="s">
        <v>8</v>
      </c>
      <c r="J13" s="14"/>
      <c r="K13" s="29"/>
      <c r="M13" s="30"/>
    </row>
    <row r="14" spans="2:13" s="37" customFormat="1" ht="13.7" customHeight="1" x14ac:dyDescent="0.2">
      <c r="B14" s="31"/>
      <c r="C14" s="31"/>
      <c r="D14" s="31"/>
      <c r="E14" s="32" t="s">
        <v>9</v>
      </c>
      <c r="F14" s="33"/>
      <c r="G14" s="34" t="s">
        <v>10</v>
      </c>
      <c r="H14" s="35"/>
      <c r="I14" s="32" t="s">
        <v>9</v>
      </c>
      <c r="J14" s="36"/>
      <c r="K14" s="34" t="s">
        <v>10</v>
      </c>
      <c r="M14" s="35"/>
    </row>
    <row r="15" spans="2:13" x14ac:dyDescent="0.2">
      <c r="B15" s="38" t="s">
        <v>11</v>
      </c>
      <c r="C15" s="71"/>
      <c r="D15" s="39"/>
      <c r="E15" s="40">
        <v>109.23922858307952</v>
      </c>
      <c r="F15" s="41"/>
      <c r="G15" s="40">
        <v>7.9908704810657705</v>
      </c>
      <c r="H15" s="41"/>
      <c r="I15" s="40">
        <v>111.0412983123326</v>
      </c>
      <c r="J15" s="41"/>
      <c r="K15" s="40">
        <v>9.1234655310070689</v>
      </c>
      <c r="L15" s="73"/>
      <c r="M15" s="42"/>
    </row>
    <row r="16" spans="2:13" ht="12.75" customHeight="1" x14ac:dyDescent="0.2">
      <c r="B16" s="43" t="s">
        <v>12</v>
      </c>
      <c r="C16" s="44" t="s">
        <v>13</v>
      </c>
      <c r="D16" s="45"/>
      <c r="E16" s="46">
        <v>106.62240027038841</v>
      </c>
      <c r="F16" s="47"/>
      <c r="G16" s="46">
        <v>8.295196179608233</v>
      </c>
      <c r="H16" s="47"/>
      <c r="I16" s="46">
        <v>107.90053838061105</v>
      </c>
      <c r="J16" s="48"/>
      <c r="K16" s="46">
        <v>7.7228380191588952</v>
      </c>
      <c r="L16" s="73"/>
      <c r="M16" s="49"/>
    </row>
    <row r="17" spans="2:13" x14ac:dyDescent="0.2">
      <c r="B17" s="50" t="s">
        <v>14</v>
      </c>
      <c r="C17" s="51" t="s">
        <v>15</v>
      </c>
      <c r="D17" s="45"/>
      <c r="E17" s="52">
        <v>99.889867841409654</v>
      </c>
      <c r="F17" s="53"/>
      <c r="G17" s="52">
        <v>2.8344671201814053</v>
      </c>
      <c r="H17" s="48"/>
      <c r="I17" s="52">
        <v>94.162995594713649</v>
      </c>
      <c r="J17" s="48"/>
      <c r="K17" s="52">
        <v>8.7786259541985157</v>
      </c>
      <c r="L17" s="73"/>
      <c r="M17" s="30"/>
    </row>
    <row r="18" spans="2:13" x14ac:dyDescent="0.2">
      <c r="B18" s="50" t="s">
        <v>16</v>
      </c>
      <c r="C18" s="51" t="s">
        <v>17</v>
      </c>
      <c r="D18" s="45"/>
      <c r="E18" s="52">
        <v>106.38810767376498</v>
      </c>
      <c r="F18" s="54"/>
      <c r="G18" s="52">
        <v>8.5245901639348745</v>
      </c>
      <c r="H18" s="48"/>
      <c r="I18" s="52">
        <v>107.67376456408198</v>
      </c>
      <c r="J18" s="48"/>
      <c r="K18" s="52">
        <v>7.8904991948469672</v>
      </c>
      <c r="L18" s="73"/>
      <c r="M18" s="30"/>
    </row>
    <row r="19" spans="2:13" x14ac:dyDescent="0.2">
      <c r="B19" s="50" t="s">
        <v>18</v>
      </c>
      <c r="C19" s="51" t="s">
        <v>19</v>
      </c>
      <c r="D19" s="45"/>
      <c r="E19" s="52">
        <v>108.03295571575684</v>
      </c>
      <c r="F19" s="55"/>
      <c r="G19" s="52">
        <v>6.2816616008101622</v>
      </c>
      <c r="H19" s="48"/>
      <c r="I19" s="52">
        <v>110.29866117404684</v>
      </c>
      <c r="J19" s="48"/>
      <c r="K19" s="52">
        <v>8.0726538849648311</v>
      </c>
      <c r="L19" s="73"/>
      <c r="M19" s="30"/>
    </row>
    <row r="20" spans="2:13" ht="24" x14ac:dyDescent="0.2">
      <c r="B20" s="43" t="s">
        <v>20</v>
      </c>
      <c r="C20" s="51" t="s">
        <v>21</v>
      </c>
      <c r="D20" s="45"/>
      <c r="E20" s="52">
        <v>110.70053887605874</v>
      </c>
      <c r="F20" s="53"/>
      <c r="G20" s="52">
        <v>7.4738415545597014</v>
      </c>
      <c r="H20" s="48"/>
      <c r="I20" s="52">
        <v>113.16397228637375</v>
      </c>
      <c r="J20" s="48"/>
      <c r="K20" s="52">
        <v>5.4519368723093153</v>
      </c>
      <c r="L20" s="73"/>
      <c r="M20" s="30"/>
    </row>
    <row r="21" spans="2:13" x14ac:dyDescent="0.2">
      <c r="B21" s="43" t="s">
        <v>22</v>
      </c>
      <c r="C21" s="44" t="s">
        <v>23</v>
      </c>
      <c r="D21" s="45"/>
      <c r="E21" s="46">
        <v>111.38101664417485</v>
      </c>
      <c r="F21" s="47"/>
      <c r="G21" s="46">
        <v>8.2167832167837851</v>
      </c>
      <c r="H21" s="47"/>
      <c r="I21" s="46">
        <v>114.97975708501984</v>
      </c>
      <c r="J21" s="48"/>
      <c r="K21" s="46">
        <v>7.9391891891887889</v>
      </c>
      <c r="L21" s="73"/>
      <c r="M21" s="49"/>
    </row>
    <row r="22" spans="2:13" ht="36" x14ac:dyDescent="0.2">
      <c r="B22" s="43" t="s">
        <v>24</v>
      </c>
      <c r="C22" s="56" t="s">
        <v>25</v>
      </c>
      <c r="D22" s="45"/>
      <c r="E22" s="46">
        <v>109.88152985756945</v>
      </c>
      <c r="F22" s="47"/>
      <c r="G22" s="46">
        <v>8.0325109495485325</v>
      </c>
      <c r="H22" s="47"/>
      <c r="I22" s="46">
        <v>111.70516675609164</v>
      </c>
      <c r="J22" s="48"/>
      <c r="K22" s="46">
        <v>11.438992324631879</v>
      </c>
      <c r="L22" s="73"/>
      <c r="M22" s="30"/>
    </row>
    <row r="23" spans="2:13" ht="24" x14ac:dyDescent="0.2">
      <c r="B23" s="50" t="s">
        <v>26</v>
      </c>
      <c r="C23" s="51" t="s">
        <v>27</v>
      </c>
      <c r="D23" s="45"/>
      <c r="E23" s="52">
        <v>112.95610787942894</v>
      </c>
      <c r="F23" s="55"/>
      <c r="G23" s="52">
        <v>7.4446680080487049</v>
      </c>
      <c r="H23" s="48"/>
      <c r="I23" s="52">
        <v>114.43680592279195</v>
      </c>
      <c r="J23" s="48"/>
      <c r="K23" s="52">
        <v>12.240663900414383</v>
      </c>
      <c r="L23" s="73"/>
      <c r="M23" s="30"/>
    </row>
    <row r="24" spans="2:13" x14ac:dyDescent="0.2">
      <c r="B24" s="50" t="s">
        <v>28</v>
      </c>
      <c r="C24" s="51" t="s">
        <v>29</v>
      </c>
      <c r="D24" s="45"/>
      <c r="E24" s="52">
        <v>108.20895522388096</v>
      </c>
      <c r="F24" s="55"/>
      <c r="G24" s="52">
        <v>10.015174506828917</v>
      </c>
      <c r="H24" s="48"/>
      <c r="I24" s="52">
        <v>107.91044776119396</v>
      </c>
      <c r="J24" s="48"/>
      <c r="K24" s="52">
        <v>7.4294205052004125</v>
      </c>
      <c r="L24" s="73"/>
      <c r="M24" s="30"/>
    </row>
    <row r="25" spans="2:13" x14ac:dyDescent="0.2">
      <c r="B25" s="50" t="s">
        <v>30</v>
      </c>
      <c r="C25" s="51" t="s">
        <v>31</v>
      </c>
      <c r="D25" s="45"/>
      <c r="E25" s="52">
        <v>100.11862396203983</v>
      </c>
      <c r="F25" s="55"/>
      <c r="G25" s="52">
        <v>7.3791348600505069</v>
      </c>
      <c r="H25" s="48"/>
      <c r="I25" s="52">
        <v>104.62633451957284</v>
      </c>
      <c r="J25" s="48"/>
      <c r="K25" s="52">
        <v>11.928934010152247</v>
      </c>
      <c r="L25" s="73"/>
      <c r="M25" s="30"/>
    </row>
    <row r="26" spans="2:13" x14ac:dyDescent="0.2">
      <c r="B26" s="43" t="s">
        <v>32</v>
      </c>
      <c r="C26" s="51" t="s">
        <v>33</v>
      </c>
      <c r="D26" s="45"/>
      <c r="E26" s="52">
        <v>110.85066162570884</v>
      </c>
      <c r="F26" s="55"/>
      <c r="G26" s="52">
        <v>8.1120943952806002</v>
      </c>
      <c r="H26" s="48"/>
      <c r="I26" s="52">
        <v>112.96786389413982</v>
      </c>
      <c r="J26" s="48"/>
      <c r="K26" s="52">
        <v>12.839879154078115</v>
      </c>
      <c r="L26" s="73"/>
      <c r="M26" s="30"/>
    </row>
    <row r="27" spans="2:13" ht="36" x14ac:dyDescent="0.2">
      <c r="B27" s="43" t="s">
        <v>34</v>
      </c>
      <c r="C27" s="56" t="s">
        <v>35</v>
      </c>
      <c r="D27" s="45"/>
      <c r="E27" s="46">
        <v>109.26246974820033</v>
      </c>
      <c r="F27" s="47"/>
      <c r="G27" s="46">
        <v>7.6373719788352057</v>
      </c>
      <c r="H27" s="47"/>
      <c r="I27" s="46">
        <v>110.02580266020685</v>
      </c>
      <c r="J27" s="48"/>
      <c r="K27" s="46">
        <v>9.0743647628530599</v>
      </c>
      <c r="L27" s="73"/>
      <c r="M27" s="30"/>
    </row>
    <row r="28" spans="2:13" x14ac:dyDescent="0.2">
      <c r="B28" s="50" t="s">
        <v>36</v>
      </c>
      <c r="C28" s="51" t="s">
        <v>37</v>
      </c>
      <c r="D28" s="45"/>
      <c r="E28" s="52">
        <v>104.47005903851586</v>
      </c>
      <c r="F28" s="55"/>
      <c r="G28" s="52">
        <v>6.5366972477068019</v>
      </c>
      <c r="H28" s="48"/>
      <c r="I28" s="52">
        <v>105.93196513916186</v>
      </c>
      <c r="J28" s="48"/>
      <c r="K28" s="52">
        <v>5.3691275167784935</v>
      </c>
      <c r="L28" s="73"/>
      <c r="M28" s="30"/>
    </row>
    <row r="29" spans="2:13" x14ac:dyDescent="0.2">
      <c r="B29" s="50" t="s">
        <v>38</v>
      </c>
      <c r="C29" s="51" t="s">
        <v>39</v>
      </c>
      <c r="D29" s="45"/>
      <c r="E29" s="52">
        <v>97.12399811409702</v>
      </c>
      <c r="F29" s="55"/>
      <c r="G29" s="52">
        <v>2.7944111776447844</v>
      </c>
      <c r="H29" s="48"/>
      <c r="I29" s="52">
        <v>102.02734559170179</v>
      </c>
      <c r="J29" s="48"/>
      <c r="K29" s="52">
        <v>9.7363083164299535</v>
      </c>
      <c r="L29" s="73"/>
      <c r="M29" s="30"/>
    </row>
    <row r="30" spans="2:13" x14ac:dyDescent="0.2">
      <c r="B30" s="50" t="s">
        <v>40</v>
      </c>
      <c r="C30" s="51" t="s">
        <v>41</v>
      </c>
      <c r="D30" s="45"/>
      <c r="E30" s="52">
        <v>109.21501706484584</v>
      </c>
      <c r="F30" s="55"/>
      <c r="G30" s="52">
        <v>8.8435374149651746</v>
      </c>
      <c r="H30" s="48"/>
      <c r="I30" s="52">
        <v>109.72696245733786</v>
      </c>
      <c r="J30" s="48"/>
      <c r="K30" s="52">
        <v>10.481099656357419</v>
      </c>
      <c r="L30" s="73"/>
      <c r="M30" s="30"/>
    </row>
    <row r="31" spans="2:13" ht="12.2" customHeight="1" x14ac:dyDescent="0.2">
      <c r="B31" s="43" t="s">
        <v>42</v>
      </c>
      <c r="C31" s="51" t="s">
        <v>43</v>
      </c>
      <c r="D31" s="45"/>
      <c r="E31" s="52">
        <v>112.83783783783815</v>
      </c>
      <c r="F31" s="53"/>
      <c r="G31" s="52">
        <v>7.510729613734024</v>
      </c>
      <c r="H31" s="48"/>
      <c r="I31" s="52">
        <v>113.06306306306315</v>
      </c>
      <c r="J31" s="48"/>
      <c r="K31" s="52">
        <v>9.6069868995634309</v>
      </c>
      <c r="L31" s="73"/>
      <c r="M31" s="30"/>
    </row>
    <row r="32" spans="2:13" ht="48" x14ac:dyDescent="0.2">
      <c r="B32" s="43" t="s">
        <v>44</v>
      </c>
      <c r="C32" s="56" t="s">
        <v>45</v>
      </c>
      <c r="D32" s="45"/>
      <c r="E32" s="46">
        <v>109.35851062889874</v>
      </c>
      <c r="F32" s="47"/>
      <c r="G32" s="46">
        <v>7.8941335710425831</v>
      </c>
      <c r="H32" s="47"/>
      <c r="I32" s="46">
        <v>111.61527811885723</v>
      </c>
      <c r="J32" s="48"/>
      <c r="K32" s="46">
        <v>7.90797350881558</v>
      </c>
      <c r="L32" s="73"/>
      <c r="M32" s="30"/>
    </row>
    <row r="33" spans="2:13" x14ac:dyDescent="0.2">
      <c r="B33" s="50" t="s">
        <v>46</v>
      </c>
      <c r="C33" s="51" t="s">
        <v>47</v>
      </c>
      <c r="D33" s="45"/>
      <c r="E33" s="52">
        <v>113.98078975453593</v>
      </c>
      <c r="F33" s="55"/>
      <c r="G33" s="52">
        <v>8.5365853658537549</v>
      </c>
      <c r="H33" s="48"/>
      <c r="I33" s="52">
        <v>119.24581999288495</v>
      </c>
      <c r="J33" s="48"/>
      <c r="K33" s="52">
        <v>9.6858638743459124</v>
      </c>
      <c r="L33" s="73"/>
      <c r="M33" s="30"/>
    </row>
    <row r="34" spans="2:13" x14ac:dyDescent="0.2">
      <c r="B34" s="50" t="s">
        <v>48</v>
      </c>
      <c r="C34" s="51" t="s">
        <v>49</v>
      </c>
      <c r="D34" s="45"/>
      <c r="E34" s="52">
        <v>104.01258851298203</v>
      </c>
      <c r="F34" s="55"/>
      <c r="G34" s="52">
        <v>5.5910543130991419</v>
      </c>
      <c r="H34" s="48"/>
      <c r="I34" s="52">
        <v>104.79937057435103</v>
      </c>
      <c r="J34" s="48"/>
      <c r="K34" s="52">
        <v>6.0509554140128374</v>
      </c>
      <c r="L34" s="73"/>
      <c r="M34" s="30"/>
    </row>
    <row r="35" spans="2:13" x14ac:dyDescent="0.2">
      <c r="B35" s="50" t="s">
        <v>50</v>
      </c>
      <c r="C35" s="51" t="s">
        <v>51</v>
      </c>
      <c r="D35" s="45"/>
      <c r="E35" s="52">
        <v>109.6049896049901</v>
      </c>
      <c r="F35" s="55"/>
      <c r="G35" s="52">
        <v>8.7458745874589017</v>
      </c>
      <c r="H35" s="48"/>
      <c r="I35" s="52">
        <v>109.43866943866911</v>
      </c>
      <c r="J35" s="48"/>
      <c r="K35" s="52">
        <v>6.3004846526651281</v>
      </c>
      <c r="L35" s="73"/>
      <c r="M35" s="30"/>
    </row>
    <row r="36" spans="2:13" x14ac:dyDescent="0.2">
      <c r="B36" s="50" t="s">
        <v>52</v>
      </c>
      <c r="C36" s="51" t="s">
        <v>53</v>
      </c>
      <c r="D36" s="45"/>
      <c r="E36" s="52">
        <v>95.174390826564817</v>
      </c>
      <c r="F36" s="53"/>
      <c r="G36" s="52">
        <v>4.6218487394959151</v>
      </c>
      <c r="H36" s="48"/>
      <c r="I36" s="52">
        <v>99.378881987577728</v>
      </c>
      <c r="J36" s="48"/>
      <c r="K36" s="52">
        <v>7.8838174273859751</v>
      </c>
      <c r="L36" s="73"/>
      <c r="M36" s="30"/>
    </row>
    <row r="37" spans="2:13" ht="14.25" customHeight="1" x14ac:dyDescent="0.2">
      <c r="B37" s="43" t="s">
        <v>54</v>
      </c>
      <c r="C37" s="57" t="s">
        <v>55</v>
      </c>
      <c r="D37" s="58"/>
      <c r="E37" s="59">
        <v>105.45050055617398</v>
      </c>
      <c r="F37" s="60"/>
      <c r="G37" s="59">
        <v>9.7222222222227206</v>
      </c>
      <c r="H37" s="60"/>
      <c r="I37" s="59">
        <v>107.00778642936598</v>
      </c>
      <c r="J37" s="59"/>
      <c r="K37" s="59">
        <v>13.711583924349856</v>
      </c>
      <c r="L37" s="73"/>
      <c r="M37" s="30"/>
    </row>
    <row r="38" spans="2:13" ht="11.25" customHeight="1" x14ac:dyDescent="0.2">
      <c r="B38" s="61" t="s">
        <v>56</v>
      </c>
      <c r="D38" s="45"/>
      <c r="E38" s="72"/>
      <c r="F38" s="48"/>
      <c r="G38" s="48"/>
      <c r="H38" s="48"/>
      <c r="I38" s="63"/>
      <c r="J38" s="48"/>
      <c r="K38" s="73"/>
      <c r="L38" s="73"/>
    </row>
    <row r="39" spans="2:13" ht="10.5" customHeight="1" x14ac:dyDescent="0.2">
      <c r="B39" s="64" t="s">
        <v>57</v>
      </c>
    </row>
    <row r="40" spans="2:13" ht="19.149999999999999" customHeight="1" x14ac:dyDescent="0.2">
      <c r="B40" s="65"/>
    </row>
    <row r="41" spans="2:13" ht="15.75" customHeight="1" x14ac:dyDescent="0.2">
      <c r="B41" s="15"/>
    </row>
    <row r="42" spans="2:13" ht="12" customHeight="1" x14ac:dyDescent="0.2">
      <c r="B42" s="15"/>
    </row>
    <row r="43" spans="2:13" ht="15" customHeight="1" x14ac:dyDescent="0.2">
      <c r="B43" s="15"/>
    </row>
    <row r="44" spans="2:13" x14ac:dyDescent="0.2">
      <c r="B44" s="66"/>
      <c r="K44" s="67"/>
    </row>
  </sheetData>
  <pageMargins left="0.39370078740157483" right="0.19685039370078741" top="0" bottom="0" header="0" footer="0"/>
  <pageSetup paperSize="9" scale="9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1222E-0FD8-40CC-AA61-4A92DFA21943}">
  <sheetPr codeName="Hoja5"/>
  <dimension ref="B1:M44"/>
  <sheetViews>
    <sheetView view="pageBreakPreview" zoomScaleNormal="98" zoomScaleSheetLayoutView="100" workbookViewId="0"/>
  </sheetViews>
  <sheetFormatPr baseColWidth="10" defaultColWidth="11.42578125" defaultRowHeight="12.75" x14ac:dyDescent="0.2"/>
  <cols>
    <col min="1" max="1" width="3.140625" style="14" customWidth="1"/>
    <col min="2" max="2" width="4.140625" style="14" customWidth="1"/>
    <col min="3" max="3" width="52.7109375" style="15" customWidth="1"/>
    <col min="4" max="4" width="0.42578125" style="15" customWidth="1"/>
    <col min="5" max="5" width="7.140625" style="15" customWidth="1"/>
    <col min="6" max="6" width="1.140625" style="16" customWidth="1"/>
    <col min="7" max="7" width="9" style="16" customWidth="1"/>
    <col min="8" max="8" width="1.140625" style="16" customWidth="1"/>
    <col min="9" max="9" width="6.85546875" style="16" customWidth="1"/>
    <col min="10" max="10" width="1.140625" style="16" customWidth="1"/>
    <col min="11" max="11" width="8.85546875" style="14" customWidth="1"/>
    <col min="12" max="12" width="1" style="14" customWidth="1"/>
    <col min="13" max="13" width="3.85546875" style="14" customWidth="1"/>
    <col min="14" max="16384" width="11.42578125" style="14"/>
  </cols>
  <sheetData>
    <row r="1" spans="2:13" ht="66.75" customHeight="1" x14ac:dyDescent="0.2"/>
    <row r="2" spans="2:13" s="15" customFormat="1" ht="15" customHeight="1" x14ac:dyDescent="0.2">
      <c r="F2" s="16"/>
      <c r="G2" s="16"/>
      <c r="H2" s="16"/>
      <c r="I2" s="16"/>
      <c r="J2" s="16"/>
      <c r="K2" s="68" t="s">
        <v>62</v>
      </c>
    </row>
    <row r="3" spans="2:13" s="15" customFormat="1" ht="14.25" customHeight="1" x14ac:dyDescent="0.2">
      <c r="F3" s="16"/>
      <c r="G3" s="16"/>
      <c r="H3" s="16"/>
      <c r="I3" s="16"/>
      <c r="J3" s="16"/>
    </row>
    <row r="4" spans="2:13" ht="20.25" customHeight="1" x14ac:dyDescent="0.3">
      <c r="B4" s="17" t="s">
        <v>0</v>
      </c>
      <c r="D4" s="18"/>
      <c r="E4" s="18"/>
      <c r="F4" s="18"/>
      <c r="G4" s="18"/>
      <c r="H4" s="18"/>
      <c r="I4" s="18"/>
    </row>
    <row r="5" spans="2:13" ht="15" customHeight="1" x14ac:dyDescent="0.2">
      <c r="B5" s="19" t="s">
        <v>64</v>
      </c>
      <c r="D5" s="18"/>
      <c r="E5" s="18"/>
      <c r="F5" s="18"/>
      <c r="G5" s="18"/>
      <c r="H5" s="18"/>
      <c r="I5" s="18"/>
    </row>
    <row r="6" spans="2:13" ht="12.75" customHeight="1" x14ac:dyDescent="0.35">
      <c r="B6" s="70"/>
      <c r="D6" s="18"/>
      <c r="E6" s="18"/>
      <c r="F6" s="18"/>
      <c r="G6" s="18"/>
      <c r="H6" s="18"/>
      <c r="I6" s="18"/>
    </row>
    <row r="7" spans="2:13" ht="12.75" customHeight="1" x14ac:dyDescent="0.2">
      <c r="B7" s="21"/>
      <c r="D7" s="18"/>
      <c r="E7" s="18"/>
      <c r="F7" s="18"/>
      <c r="G7" s="18"/>
      <c r="H7" s="18"/>
      <c r="I7" s="18"/>
    </row>
    <row r="8" spans="2:13" ht="12.75" customHeight="1" x14ac:dyDescent="0.2">
      <c r="C8" s="18"/>
      <c r="D8" s="18"/>
      <c r="E8" s="18"/>
      <c r="F8" s="18"/>
      <c r="G8" s="18"/>
      <c r="H8" s="18"/>
      <c r="I8" s="18"/>
    </row>
    <row r="9" spans="2:13" ht="12.75" customHeight="1" x14ac:dyDescent="0.2">
      <c r="C9" s="18"/>
      <c r="D9" s="18"/>
      <c r="E9" s="18"/>
      <c r="F9" s="18"/>
      <c r="G9" s="18"/>
      <c r="H9" s="18"/>
      <c r="I9" s="18"/>
    </row>
    <row r="10" spans="2:13" ht="20.25" x14ac:dyDescent="0.3">
      <c r="B10" s="23" t="s">
        <v>60</v>
      </c>
      <c r="D10" s="18"/>
      <c r="E10" s="18"/>
      <c r="F10" s="18"/>
      <c r="G10" s="18"/>
      <c r="H10" s="18"/>
      <c r="I10" s="18"/>
    </row>
    <row r="11" spans="2:13" ht="20.25" x14ac:dyDescent="0.3">
      <c r="B11" s="23" t="s">
        <v>61</v>
      </c>
      <c r="D11" s="18"/>
      <c r="E11" s="18"/>
      <c r="F11" s="18"/>
      <c r="G11" s="18"/>
      <c r="H11" s="18"/>
      <c r="I11" s="18"/>
    </row>
    <row r="12" spans="2:13" ht="18.75" thickBot="1" x14ac:dyDescent="0.3">
      <c r="B12" s="74" t="s">
        <v>6</v>
      </c>
      <c r="C12" s="75"/>
      <c r="D12" s="76"/>
      <c r="E12" s="76"/>
      <c r="F12" s="76"/>
      <c r="G12" s="76"/>
      <c r="H12" s="76"/>
      <c r="I12" s="76"/>
      <c r="J12" s="77"/>
      <c r="K12" s="78"/>
      <c r="L12" s="78"/>
    </row>
    <row r="13" spans="2:13" ht="15" customHeight="1" x14ac:dyDescent="0.2">
      <c r="C13" s="45"/>
      <c r="D13" s="45"/>
      <c r="E13" s="34" t="s">
        <v>7</v>
      </c>
      <c r="F13" s="14"/>
      <c r="G13" s="29"/>
      <c r="H13" s="14"/>
      <c r="I13" s="34" t="s">
        <v>8</v>
      </c>
      <c r="J13" s="14"/>
      <c r="K13" s="29"/>
      <c r="M13" s="30"/>
    </row>
    <row r="14" spans="2:13" s="37" customFormat="1" ht="13.7" customHeight="1" x14ac:dyDescent="0.2">
      <c r="B14" s="31"/>
      <c r="C14" s="31"/>
      <c r="D14" s="31"/>
      <c r="E14" s="32" t="s">
        <v>9</v>
      </c>
      <c r="F14" s="33"/>
      <c r="G14" s="34" t="s">
        <v>10</v>
      </c>
      <c r="H14" s="35"/>
      <c r="I14" s="32" t="s">
        <v>9</v>
      </c>
      <c r="J14" s="36"/>
      <c r="K14" s="34" t="s">
        <v>10</v>
      </c>
      <c r="M14" s="35"/>
    </row>
    <row r="15" spans="2:13" x14ac:dyDescent="0.2">
      <c r="B15" s="79" t="s">
        <v>11</v>
      </c>
      <c r="C15" s="71"/>
      <c r="D15" s="39"/>
      <c r="E15" s="40">
        <v>107.83074864768122</v>
      </c>
      <c r="F15" s="41"/>
      <c r="G15" s="40">
        <v>7.56111926214309</v>
      </c>
      <c r="H15" s="41"/>
      <c r="I15" s="40">
        <v>111.89194365817879</v>
      </c>
      <c r="J15" s="41"/>
      <c r="K15" s="40">
        <v>6.312143326682218</v>
      </c>
      <c r="M15" s="42"/>
    </row>
    <row r="16" spans="2:13" ht="12.75" customHeight="1" x14ac:dyDescent="0.2">
      <c r="B16" s="43" t="s">
        <v>12</v>
      </c>
      <c r="C16" s="44" t="s">
        <v>13</v>
      </c>
      <c r="D16" s="45"/>
      <c r="E16" s="46">
        <v>107.35900930569854</v>
      </c>
      <c r="F16" s="47"/>
      <c r="G16" s="46">
        <v>7.9069035262589127</v>
      </c>
      <c r="H16" s="47"/>
      <c r="I16" s="46">
        <v>109.52302808411159</v>
      </c>
      <c r="J16" s="48"/>
      <c r="K16" s="46">
        <v>6.0424058641564526</v>
      </c>
      <c r="M16" s="49"/>
    </row>
    <row r="17" spans="2:13" x14ac:dyDescent="0.2">
      <c r="B17" s="50" t="s">
        <v>14</v>
      </c>
      <c r="C17" s="51" t="s">
        <v>15</v>
      </c>
      <c r="D17" s="45"/>
      <c r="E17" s="52">
        <v>105.22679756385797</v>
      </c>
      <c r="F17" s="53"/>
      <c r="G17" s="52">
        <v>6.4753495217073187</v>
      </c>
      <c r="H17" s="48"/>
      <c r="I17" s="52">
        <v>104.49959094627798</v>
      </c>
      <c r="J17" s="48"/>
      <c r="K17" s="52">
        <v>4.8522437066767399</v>
      </c>
      <c r="M17" s="30"/>
    </row>
    <row r="18" spans="2:13" x14ac:dyDescent="0.2">
      <c r="B18" s="50" t="s">
        <v>16</v>
      </c>
      <c r="C18" s="51" t="s">
        <v>17</v>
      </c>
      <c r="D18" s="45"/>
      <c r="E18" s="52">
        <v>107.08083649260089</v>
      </c>
      <c r="F18" s="54"/>
      <c r="G18" s="52">
        <v>8.2591493570719265</v>
      </c>
      <c r="H18" s="48"/>
      <c r="I18" s="52">
        <v>109.6734743793569</v>
      </c>
      <c r="J18" s="48"/>
      <c r="K18" s="52">
        <v>6.3063063063061975</v>
      </c>
      <c r="M18" s="30"/>
    </row>
    <row r="19" spans="2:13" x14ac:dyDescent="0.2">
      <c r="B19" s="50" t="s">
        <v>18</v>
      </c>
      <c r="C19" s="51" t="s">
        <v>19</v>
      </c>
      <c r="D19" s="45"/>
      <c r="E19" s="52">
        <v>112.58355506522223</v>
      </c>
      <c r="F19" s="55"/>
      <c r="G19" s="52">
        <v>1.49777673765501</v>
      </c>
      <c r="H19" s="48"/>
      <c r="I19" s="52">
        <v>102.0183009929262</v>
      </c>
      <c r="J19" s="48"/>
      <c r="K19" s="52">
        <v>1.7344033134864212</v>
      </c>
      <c r="M19" s="30"/>
    </row>
    <row r="20" spans="2:13" ht="24" x14ac:dyDescent="0.2">
      <c r="B20" s="43" t="s">
        <v>20</v>
      </c>
      <c r="C20" s="51" t="s">
        <v>21</v>
      </c>
      <c r="D20" s="45"/>
      <c r="E20" s="52">
        <v>108.76852076754913</v>
      </c>
      <c r="F20" s="53"/>
      <c r="G20" s="52">
        <v>6.8225190839688254</v>
      </c>
      <c r="H20" s="48"/>
      <c r="I20" s="52">
        <v>111.87758076269114</v>
      </c>
      <c r="J20" s="48"/>
      <c r="K20" s="52">
        <v>4.8247610377786909</v>
      </c>
      <c r="M20" s="30"/>
    </row>
    <row r="21" spans="2:13" x14ac:dyDescent="0.2">
      <c r="B21" s="43" t="s">
        <v>22</v>
      </c>
      <c r="C21" s="44" t="s">
        <v>23</v>
      </c>
      <c r="D21" s="45"/>
      <c r="E21" s="46">
        <v>108.90233362143495</v>
      </c>
      <c r="F21" s="47"/>
      <c r="G21" s="46">
        <v>6.5388951521989647</v>
      </c>
      <c r="H21" s="47"/>
      <c r="I21" s="46">
        <v>113.22385479688894</v>
      </c>
      <c r="J21" s="48"/>
      <c r="K21" s="46">
        <v>6.0442525634107014</v>
      </c>
      <c r="M21" s="49"/>
    </row>
    <row r="22" spans="2:13" ht="36" x14ac:dyDescent="0.2">
      <c r="B22" s="43" t="s">
        <v>24</v>
      </c>
      <c r="C22" s="56" t="s">
        <v>25</v>
      </c>
      <c r="D22" s="45"/>
      <c r="E22" s="46">
        <v>110.91116560415148</v>
      </c>
      <c r="F22" s="47"/>
      <c r="G22" s="46">
        <v>7.7912844845127616</v>
      </c>
      <c r="H22" s="47"/>
      <c r="I22" s="46">
        <v>112.96151858932727</v>
      </c>
      <c r="J22" s="48"/>
      <c r="K22" s="46">
        <v>7.8433229338293664</v>
      </c>
      <c r="M22" s="30"/>
    </row>
    <row r="23" spans="2:13" ht="24" x14ac:dyDescent="0.2">
      <c r="B23" s="50" t="s">
        <v>26</v>
      </c>
      <c r="C23" s="51" t="s">
        <v>27</v>
      </c>
      <c r="D23" s="45"/>
      <c r="E23" s="52">
        <v>112.06657420249701</v>
      </c>
      <c r="F23" s="55"/>
      <c r="G23" s="52">
        <v>8.5373134328361679</v>
      </c>
      <c r="H23" s="48"/>
      <c r="I23" s="52">
        <v>113.17614424410502</v>
      </c>
      <c r="J23" s="48"/>
      <c r="K23" s="52">
        <v>8.4465445953921581</v>
      </c>
      <c r="M23" s="30"/>
    </row>
    <row r="24" spans="2:13" x14ac:dyDescent="0.2">
      <c r="B24" s="50" t="s">
        <v>28</v>
      </c>
      <c r="C24" s="51" t="s">
        <v>29</v>
      </c>
      <c r="D24" s="45"/>
      <c r="E24" s="52">
        <v>108.02624936900594</v>
      </c>
      <c r="F24" s="55"/>
      <c r="G24" s="52">
        <v>6.8397403894163267</v>
      </c>
      <c r="H24" s="48"/>
      <c r="I24" s="52">
        <v>110.49974760222095</v>
      </c>
      <c r="J24" s="48"/>
      <c r="K24" s="52">
        <v>5.493975903614845</v>
      </c>
      <c r="M24" s="30"/>
    </row>
    <row r="25" spans="2:13" x14ac:dyDescent="0.2">
      <c r="B25" s="50" t="s">
        <v>30</v>
      </c>
      <c r="C25" s="51" t="s">
        <v>31</v>
      </c>
      <c r="D25" s="45"/>
      <c r="E25" s="52">
        <v>110.63197026022308</v>
      </c>
      <c r="F25" s="55"/>
      <c r="G25" s="52">
        <v>6.8198133524763671</v>
      </c>
      <c r="H25" s="48"/>
      <c r="I25" s="52">
        <v>112.19330855018609</v>
      </c>
      <c r="J25" s="48"/>
      <c r="K25" s="52">
        <v>6.2676056338025976</v>
      </c>
      <c r="M25" s="30"/>
    </row>
    <row r="26" spans="2:13" x14ac:dyDescent="0.2">
      <c r="B26" s="43" t="s">
        <v>32</v>
      </c>
      <c r="C26" s="51" t="s">
        <v>33</v>
      </c>
      <c r="D26" s="45"/>
      <c r="E26" s="52">
        <v>110.78156312625313</v>
      </c>
      <c r="F26" s="55"/>
      <c r="G26" s="52">
        <v>7.9265911753229501</v>
      </c>
      <c r="H26" s="48"/>
      <c r="I26" s="52">
        <v>115.39078156312614</v>
      </c>
      <c r="J26" s="48"/>
      <c r="K26" s="52">
        <v>9.885496183206044</v>
      </c>
      <c r="M26" s="30"/>
    </row>
    <row r="27" spans="2:13" ht="36" x14ac:dyDescent="0.2">
      <c r="B27" s="43" t="s">
        <v>34</v>
      </c>
      <c r="C27" s="56" t="s">
        <v>35</v>
      </c>
      <c r="D27" s="45"/>
      <c r="E27" s="46">
        <v>107.8337402145259</v>
      </c>
      <c r="F27" s="47"/>
      <c r="G27" s="46">
        <v>7.6921062711815535</v>
      </c>
      <c r="H27" s="47"/>
      <c r="I27" s="46">
        <v>109.75928662196803</v>
      </c>
      <c r="J27" s="48"/>
      <c r="K27" s="46">
        <v>6.9676264856995074</v>
      </c>
      <c r="M27" s="30"/>
    </row>
    <row r="28" spans="2:13" x14ac:dyDescent="0.2">
      <c r="B28" s="50" t="s">
        <v>36</v>
      </c>
      <c r="C28" s="51" t="s">
        <v>37</v>
      </c>
      <c r="D28" s="45"/>
      <c r="E28" s="52">
        <v>103.37954289996297</v>
      </c>
      <c r="F28" s="55"/>
      <c r="G28" s="52">
        <v>6.7801857585143122</v>
      </c>
      <c r="H28" s="48"/>
      <c r="I28" s="52">
        <v>103.91907081303897</v>
      </c>
      <c r="J28" s="48"/>
      <c r="K28" s="52">
        <v>3.7713259503148633</v>
      </c>
      <c r="M28" s="30"/>
    </row>
    <row r="29" spans="2:13" x14ac:dyDescent="0.2">
      <c r="B29" s="50" t="s">
        <v>38</v>
      </c>
      <c r="C29" s="51" t="s">
        <v>39</v>
      </c>
      <c r="D29" s="45"/>
      <c r="E29" s="52">
        <v>108.40731070496084</v>
      </c>
      <c r="F29" s="55"/>
      <c r="G29" s="52">
        <v>10.95670764297183</v>
      </c>
      <c r="H29" s="48"/>
      <c r="I29" s="52">
        <v>107.57180156657984</v>
      </c>
      <c r="J29" s="48"/>
      <c r="K29" s="52">
        <v>7.6842655514901104</v>
      </c>
      <c r="M29" s="30"/>
    </row>
    <row r="30" spans="2:13" x14ac:dyDescent="0.2">
      <c r="B30" s="50" t="s">
        <v>40</v>
      </c>
      <c r="C30" s="51" t="s">
        <v>41</v>
      </c>
      <c r="D30" s="45"/>
      <c r="E30" s="52">
        <v>107.87330316742094</v>
      </c>
      <c r="F30" s="55"/>
      <c r="G30" s="52">
        <v>8.6104783599090684</v>
      </c>
      <c r="H30" s="48"/>
      <c r="I30" s="52">
        <v>110.40723981900494</v>
      </c>
      <c r="J30" s="48"/>
      <c r="K30" s="52">
        <v>7.9168509509074836</v>
      </c>
      <c r="M30" s="30"/>
    </row>
    <row r="31" spans="2:13" ht="12.2" customHeight="1" x14ac:dyDescent="0.2">
      <c r="B31" s="43" t="s">
        <v>42</v>
      </c>
      <c r="C31" s="51" t="s">
        <v>43</v>
      </c>
      <c r="D31" s="45"/>
      <c r="E31" s="52">
        <v>110.35849991739603</v>
      </c>
      <c r="F31" s="53"/>
      <c r="G31" s="52">
        <v>6.9142125480148753</v>
      </c>
      <c r="H31" s="48"/>
      <c r="I31" s="52">
        <v>112.80356847844003</v>
      </c>
      <c r="J31" s="48"/>
      <c r="K31" s="52">
        <v>7.6971608832804295</v>
      </c>
      <c r="M31" s="30"/>
    </row>
    <row r="32" spans="2:13" ht="48" x14ac:dyDescent="0.2">
      <c r="B32" s="43" t="s">
        <v>44</v>
      </c>
      <c r="C32" s="56" t="s">
        <v>45</v>
      </c>
      <c r="D32" s="45"/>
      <c r="E32" s="46">
        <v>105.09122697350192</v>
      </c>
      <c r="F32" s="47"/>
      <c r="G32" s="46">
        <v>7.2492112040317025</v>
      </c>
      <c r="H32" s="47"/>
      <c r="I32" s="46">
        <v>112.88490689320726</v>
      </c>
      <c r="J32" s="48"/>
      <c r="K32" s="46">
        <v>4.8820060879919636</v>
      </c>
      <c r="M32" s="30"/>
    </row>
    <row r="33" spans="2:13" x14ac:dyDescent="0.2">
      <c r="B33" s="50" t="s">
        <v>46</v>
      </c>
      <c r="C33" s="51" t="s">
        <v>47</v>
      </c>
      <c r="D33" s="45"/>
      <c r="E33" s="52">
        <v>103.29827063647691</v>
      </c>
      <c r="F33" s="55"/>
      <c r="G33" s="52">
        <v>7.1772105068441006</v>
      </c>
      <c r="H33" s="48"/>
      <c r="I33" s="52">
        <v>121.05544660367292</v>
      </c>
      <c r="J33" s="48"/>
      <c r="K33" s="52">
        <v>3.8226299694191113</v>
      </c>
      <c r="M33" s="30"/>
    </row>
    <row r="34" spans="2:13" x14ac:dyDescent="0.2">
      <c r="B34" s="50" t="s">
        <v>48</v>
      </c>
      <c r="C34" s="51" t="s">
        <v>49</v>
      </c>
      <c r="D34" s="45"/>
      <c r="E34" s="52">
        <v>103.06034482758599</v>
      </c>
      <c r="F34" s="55"/>
      <c r="G34" s="52">
        <v>5.3303964757706934</v>
      </c>
      <c r="H34" s="48"/>
      <c r="I34" s="52">
        <v>104.827586206897</v>
      </c>
      <c r="J34" s="48"/>
      <c r="K34" s="52">
        <v>5.0539956803460351</v>
      </c>
      <c r="M34" s="30"/>
    </row>
    <row r="35" spans="2:13" x14ac:dyDescent="0.2">
      <c r="B35" s="50" t="s">
        <v>50</v>
      </c>
      <c r="C35" s="51" t="s">
        <v>51</v>
      </c>
      <c r="D35" s="45"/>
      <c r="E35" s="52">
        <v>108.21367030442293</v>
      </c>
      <c r="F35" s="55"/>
      <c r="G35" s="52">
        <v>8.4254143646411492</v>
      </c>
      <c r="H35" s="48"/>
      <c r="I35" s="52">
        <v>109.68408960367593</v>
      </c>
      <c r="J35" s="48"/>
      <c r="K35" s="52">
        <v>5.7130203720107575</v>
      </c>
      <c r="M35" s="30"/>
    </row>
    <row r="36" spans="2:13" x14ac:dyDescent="0.2">
      <c r="B36" s="50" t="s">
        <v>52</v>
      </c>
      <c r="C36" s="51" t="s">
        <v>53</v>
      </c>
      <c r="D36" s="45"/>
      <c r="E36" s="52">
        <v>101.09238031018202</v>
      </c>
      <c r="F36" s="53"/>
      <c r="G36" s="52">
        <v>7.2082379862699719</v>
      </c>
      <c r="H36" s="48"/>
      <c r="I36" s="52">
        <v>104.32906271072203</v>
      </c>
      <c r="J36" s="48"/>
      <c r="K36" s="52">
        <v>6.4977973568286052</v>
      </c>
      <c r="M36" s="30"/>
    </row>
    <row r="37" spans="2:13" ht="14.25" customHeight="1" x14ac:dyDescent="0.2">
      <c r="B37" s="43" t="s">
        <v>54</v>
      </c>
      <c r="C37" s="57" t="s">
        <v>55</v>
      </c>
      <c r="D37" s="58"/>
      <c r="E37" s="59">
        <v>106.89877498388093</v>
      </c>
      <c r="F37" s="60"/>
      <c r="G37" s="59">
        <v>7.5924724205056915</v>
      </c>
      <c r="H37" s="60"/>
      <c r="I37" s="59">
        <v>108.63958736299195</v>
      </c>
      <c r="J37" s="59"/>
      <c r="K37" s="59">
        <v>8.0128205128206389</v>
      </c>
      <c r="M37" s="30"/>
    </row>
    <row r="38" spans="2:13" ht="11.25" customHeight="1" x14ac:dyDescent="0.2">
      <c r="B38" s="61" t="s">
        <v>56</v>
      </c>
      <c r="D38" s="45"/>
      <c r="E38" s="62"/>
      <c r="F38" s="30"/>
      <c r="G38" s="30"/>
      <c r="H38" s="30"/>
      <c r="I38" s="63"/>
    </row>
    <row r="39" spans="2:13" ht="10.5" customHeight="1" x14ac:dyDescent="0.2">
      <c r="B39" s="64" t="s">
        <v>57</v>
      </c>
    </row>
    <row r="40" spans="2:13" ht="20.85" customHeight="1" x14ac:dyDescent="0.2">
      <c r="C40" s="80"/>
    </row>
    <row r="41" spans="2:13" ht="15.75" customHeight="1" x14ac:dyDescent="0.2"/>
    <row r="42" spans="2:13" ht="13.5" customHeight="1" x14ac:dyDescent="0.2"/>
    <row r="43" spans="2:13" ht="14.25" customHeight="1" x14ac:dyDescent="0.2"/>
    <row r="44" spans="2:13" x14ac:dyDescent="0.2">
      <c r="B44" s="66"/>
      <c r="K44" s="67"/>
    </row>
  </sheetData>
  <pageMargins left="0.39370078740157483" right="0.19685039370078741" top="0" bottom="0" header="0" footer="0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Indice</vt:lpstr>
      <vt:lpstr>coste_laboral</vt:lpstr>
      <vt:lpstr>coste_salarial</vt:lpstr>
      <vt:lpstr>otros_costes</vt:lpstr>
      <vt:lpstr>excluyendo</vt:lpstr>
      <vt:lpstr>coste_laboral!Área_de_impresión</vt:lpstr>
      <vt:lpstr>coste_salarial!Área_de_impresión</vt:lpstr>
      <vt:lpstr>excluyendo!Área_de_impresión</vt:lpstr>
      <vt:lpstr>otros_costes!Área_de_impresión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CORRALES</dc:creator>
  <cp:lastModifiedBy>ADOLFO CORRALES</cp:lastModifiedBy>
  <dcterms:created xsi:type="dcterms:W3CDTF">2024-06-05T09:34:20Z</dcterms:created>
  <dcterms:modified xsi:type="dcterms:W3CDTF">2024-06-05T09:34:22Z</dcterms:modified>
</cp:coreProperties>
</file>