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SAL\Ecost09\ICLA\Nota prensa18\Nueva_NP_apartir2024\ICLA-T12024\"/>
    </mc:Choice>
  </mc:AlternateContent>
  <xr:revisionPtr revIDLastSave="0" documentId="8_{67628093-CEBE-4A2A-B2ED-D39AD9D6D819}" xr6:coauthVersionLast="47" xr6:coauthVersionMax="47" xr10:uidLastSave="{00000000-0000-0000-0000-000000000000}"/>
  <bookViews>
    <workbookView xWindow="-19320" yWindow="-120" windowWidth="19440" windowHeight="15000" xr2:uid="{8810F848-3295-498F-ACDB-025BB5EBD9A4}"/>
  </bookViews>
  <sheets>
    <sheet name="Indice_eng" sheetId="1" r:id="rId1"/>
    <sheet name="Lab_eng" sheetId="2" r:id="rId2"/>
    <sheet name="Sal_eng" sheetId="3" r:id="rId3"/>
    <sheet name="Otr_eng" sheetId="4" r:id="rId4"/>
    <sheet name="Exc_eng" sheetId="5" r:id="rId5"/>
  </sheets>
  <definedNames>
    <definedName name="_xlnm.Print_Area" localSheetId="4">Exc_eng!$A$1:$M$45</definedName>
    <definedName name="_xlnm.Print_Area" localSheetId="1">Lab_eng!$A$1:$M$45</definedName>
    <definedName name="_xlnm.Print_Area" localSheetId="3">Otr_eng!$A$1:$M$45</definedName>
    <definedName name="_xlnm.Print_Area" localSheetId="2">Sal_eng!$A$1:$M$45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A4" i="1"/>
</calcChain>
</file>

<file path=xl/sharedStrings.xml><?xml version="1.0" encoding="utf-8"?>
<sst xmlns="http://schemas.openxmlformats.org/spreadsheetml/2006/main" count="239" uniqueCount="65">
  <si>
    <t>Table 1</t>
  </si>
  <si>
    <t>Table 2</t>
  </si>
  <si>
    <t>Table 3</t>
  </si>
  <si>
    <t>Table 4</t>
  </si>
  <si>
    <t>Harmonised Labour Cost Index (HLCI). Base year 2020</t>
  </si>
  <si>
    <t>Total labour cost. Original series</t>
  </si>
  <si>
    <t>National index</t>
  </si>
  <si>
    <r>
      <t>Index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quarter(P)</t>
    </r>
    <r>
      <rPr>
        <vertAlign val="superscript"/>
        <sz val="9"/>
        <rFont val="Arial"/>
        <family val="2"/>
      </rPr>
      <t>1</t>
    </r>
  </si>
  <si>
    <r>
      <t>Index 4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quarter(D)</t>
    </r>
    <r>
      <rPr>
        <vertAlign val="superscript"/>
        <sz val="9"/>
        <rFont val="Arial"/>
        <family val="2"/>
      </rPr>
      <t>1</t>
    </r>
  </si>
  <si>
    <t>Index</t>
  </si>
  <si>
    <r>
      <t>Rate</t>
    </r>
    <r>
      <rPr>
        <vertAlign val="superscript"/>
        <sz val="9"/>
        <rFont val="Arial"/>
        <family val="2"/>
      </rPr>
      <t xml:space="preserve"> 2</t>
    </r>
  </si>
  <si>
    <t>GENERAL INDEX</t>
  </si>
  <si>
    <t>B-E.</t>
  </si>
  <si>
    <t>Industry</t>
  </si>
  <si>
    <t xml:space="preserve">B. </t>
  </si>
  <si>
    <t>Mining and quarrying industries</t>
  </si>
  <si>
    <t xml:space="preserve">C. </t>
  </si>
  <si>
    <t>Manufacturing industries</t>
  </si>
  <si>
    <t xml:space="preserve">D. </t>
  </si>
  <si>
    <t>Electricity, gas, steam and air conditioning supply</t>
  </si>
  <si>
    <t xml:space="preserve">E. </t>
  </si>
  <si>
    <t>Water supply, waste management and remediation activities</t>
  </si>
  <si>
    <t xml:space="preserve">F. </t>
  </si>
  <si>
    <t>Construction</t>
  </si>
  <si>
    <t xml:space="preserve">G-J. </t>
  </si>
  <si>
    <t>Wholesale and retail trade, repair of motor vehicles and motorcycles; Transport and storage; Accommodation; Information and communications</t>
  </si>
  <si>
    <t xml:space="preserve">G. </t>
  </si>
  <si>
    <t>Wholesale and retail trade, repair of motor vehicles and motorcycles</t>
  </si>
  <si>
    <t>H.</t>
  </si>
  <si>
    <t>Transport and storage</t>
  </si>
  <si>
    <t xml:space="preserve">I. </t>
  </si>
  <si>
    <t>Accommodation</t>
  </si>
  <si>
    <t xml:space="preserve">J. </t>
  </si>
  <si>
    <t>Information and communications</t>
  </si>
  <si>
    <t>K-N.</t>
  </si>
  <si>
    <t>Financial and insurance activities; Real state activities; Professional, scientific and technical activities; Administrative and support services activities</t>
  </si>
  <si>
    <t>K.</t>
  </si>
  <si>
    <t>Financial and insurance activities</t>
  </si>
  <si>
    <t>L.</t>
  </si>
  <si>
    <t>Real state activities</t>
  </si>
  <si>
    <t xml:space="preserve">M. </t>
  </si>
  <si>
    <t>Professional, scientific and technical activities</t>
  </si>
  <si>
    <t xml:space="preserve">N. </t>
  </si>
  <si>
    <t>Administrative and support services activities</t>
  </si>
  <si>
    <t xml:space="preserve">O-S. </t>
  </si>
  <si>
    <t>Public Administration and defence, compulsory Social Security; Education; Health and social services activities; Arts, entertainment and recreation; Other Services</t>
  </si>
  <si>
    <t xml:space="preserve">O. </t>
  </si>
  <si>
    <t>Public Administration and defence, compulsory Social Security</t>
  </si>
  <si>
    <t>P.</t>
  </si>
  <si>
    <t>Education</t>
  </si>
  <si>
    <t xml:space="preserve">Q. </t>
  </si>
  <si>
    <t>Health and social services activities</t>
  </si>
  <si>
    <t>R.</t>
  </si>
  <si>
    <t>Arts, entertainment and recreation</t>
  </si>
  <si>
    <t>S.</t>
  </si>
  <si>
    <t>Other services</t>
  </si>
  <si>
    <r>
      <t>1</t>
    </r>
    <r>
      <rPr>
        <sz val="8"/>
        <rFont val="Arial"/>
        <family val="2"/>
      </rPr>
      <t xml:space="preserve"> P: provisional data - D: definitive data</t>
    </r>
  </si>
  <si>
    <r>
      <t>2</t>
    </r>
    <r>
      <rPr>
        <sz val="8"/>
        <rFont val="Arial"/>
        <family val="2"/>
      </rPr>
      <t xml:space="preserve"> Annual rate</t>
    </r>
  </si>
  <si>
    <t>Wage cost. Original series</t>
  </si>
  <si>
    <t>Other costs. Original series</t>
  </si>
  <si>
    <t>Labour cost excluding extraordinary and late payments</t>
  </si>
  <si>
    <t>Original series</t>
  </si>
  <si>
    <t>10th June 2024</t>
  </si>
  <si>
    <t>First Quarter 2024.  (Provisional data)</t>
  </si>
  <si>
    <t>General index and index by activities. First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</si>
</sst>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7" fillId="0" borderId="0" applyFont="0" applyBorder="0" applyAlignment="0"/>
    <xf numFmtId="0" fontId="15" fillId="0" borderId="0"/>
  </cellStyleXfs>
  <cellXfs count="70">
    <xf numFmtId="0" fontId="0" fillId="0" borderId="0" xfId="0"/>
    <xf numFmtId="0" fontId="3" fillId="0" borderId="0" xfId="2" applyFont="1"/>
    <xf numFmtId="1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quotePrefix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4" fillId="0" borderId="0" xfId="2" applyFont="1"/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1" quotePrefix="1" applyFont="1" applyAlignment="1">
      <alignment horizontal="left"/>
    </xf>
    <xf numFmtId="49" fontId="3" fillId="0" borderId="0" xfId="2" applyNumberFormat="1" applyFont="1"/>
    <xf numFmtId="0" fontId="6" fillId="0" borderId="0" xfId="1" applyFont="1" applyAlignment="1">
      <alignment vertical="top"/>
    </xf>
    <xf numFmtId="0" fontId="3" fillId="0" borderId="0" xfId="2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1" fontId="8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quotePrefix="1" applyFont="1" applyFill="1" applyAlignment="1">
      <alignment horizontal="left"/>
    </xf>
    <xf numFmtId="0" fontId="0" fillId="2" borderId="0" xfId="0" applyFill="1"/>
    <xf numFmtId="0" fontId="10" fillId="2" borderId="0" xfId="0" quotePrefix="1" applyFont="1" applyFill="1" applyAlignment="1">
      <alignment horizontal="left"/>
    </xf>
    <xf numFmtId="0" fontId="11" fillId="2" borderId="0" xfId="0" applyFont="1" applyFill="1"/>
    <xf numFmtId="0" fontId="8" fillId="2" borderId="0" xfId="0" applyFont="1" applyFill="1"/>
    <xf numFmtId="49" fontId="11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49" fontId="10" fillId="2" borderId="1" xfId="0" applyNumberFormat="1" applyFont="1" applyFill="1" applyBorder="1" applyProtection="1">
      <protection locked="0"/>
    </xf>
    <xf numFmtId="49" fontId="12" fillId="2" borderId="1" xfId="0" applyNumberFormat="1" applyFont="1" applyFill="1" applyBorder="1" applyProtection="1">
      <protection locked="0"/>
    </xf>
    <xf numFmtId="49" fontId="13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/>
    <xf numFmtId="0" fontId="14" fillId="2" borderId="0" xfId="0" applyFont="1" applyFill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3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5" xfId="4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5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0" fontId="22" fillId="0" borderId="0" xfId="5" applyFont="1"/>
    <xf numFmtId="1" fontId="22" fillId="0" borderId="0" xfId="3" applyNumberFormat="1" applyFont="1" applyAlignment="1">
      <alignment horizontal="right"/>
    </xf>
    <xf numFmtId="165" fontId="23" fillId="3" borderId="0" xfId="3" applyNumberFormat="1" applyFont="1" applyFill="1" applyAlignment="1">
      <alignment horizontal="left"/>
    </xf>
    <xf numFmtId="0" fontId="16" fillId="2" borderId="0" xfId="0" applyFont="1" applyFill="1"/>
  </cellXfs>
  <cellStyles count="6">
    <cellStyle name="Hipervínculo" xfId="1" builtinId="8"/>
    <cellStyle name="Normal" xfId="0" builtinId="0"/>
    <cellStyle name="Normal 2" xfId="2" xr:uid="{13836DD7-C1C3-408B-897A-F0BC7162FC7A}"/>
    <cellStyle name="Normal_Definitivo IPIbase2005_CNAE092_marzo2010a" xfId="4" xr:uid="{E0CBA99B-CA57-4F76-AEDE-22B1899ACED9}"/>
    <cellStyle name="Normal_SALARIOS-1" xfId="3" xr:uid="{E46A1FAF-3003-4655-8CF7-2A96A2FBA3EC}"/>
    <cellStyle name="Normal_SALARIOS-2" xfId="5" xr:uid="{E1978080-03F5-4D54-9E3F-2FE921EFD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A4B4095B-392B-499D-9E75-EE0FE13B4E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C8CC1E-3A41-464C-B205-E1D0C298DE41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A7781CC2-1697-4051-BE60-924A579359E0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2CE76CE-44A2-47AA-8009-DA98FDCEAF63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145792</xdr:colOff>
      <xdr:row>0</xdr:row>
      <xdr:rowOff>68037</xdr:rowOff>
    </xdr:from>
    <xdr:to>
      <xdr:col>12</xdr:col>
      <xdr:colOff>68037</xdr:colOff>
      <xdr:row>1</xdr:row>
      <xdr:rowOff>67359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F71006-AB98-4294-B4F7-2FF2577AC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342" y="68037"/>
          <a:ext cx="6046820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57150</xdr:rowOff>
    </xdr:from>
    <xdr:to>
      <xdr:col>12</xdr:col>
      <xdr:colOff>35378</xdr:colOff>
      <xdr:row>1</xdr:row>
      <xdr:rowOff>54334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F4169C-CD9A-4EF2-90DE-1D269B4BE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7150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223546</xdr:colOff>
      <xdr:row>0</xdr:row>
      <xdr:rowOff>68036</xdr:rowOff>
    </xdr:from>
    <xdr:to>
      <xdr:col>12</xdr:col>
      <xdr:colOff>29158</xdr:colOff>
      <xdr:row>1</xdr:row>
      <xdr:rowOff>67358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D15004-DEA4-480B-83B5-84FFB108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96" y="68036"/>
          <a:ext cx="6044487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12</xdr:col>
      <xdr:colOff>63953</xdr:colOff>
      <xdr:row>1</xdr:row>
      <xdr:rowOff>82909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51FEC8-2591-48D8-B5EC-3C0204D05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554E-89DC-4775-93C9-C8573CEB0D90}">
  <sheetPr codeName="Hoja13"/>
  <dimension ref="A1:H12"/>
  <sheetViews>
    <sheetView showGridLines="0" tabSelected="1" workbookViewId="0">
      <selection activeCell="B16" sqref="B16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62</v>
      </c>
    </row>
    <row r="3" spans="1:8" x14ac:dyDescent="0.2">
      <c r="B3" s="3"/>
    </row>
    <row r="4" spans="1:8" ht="30" customHeight="1" x14ac:dyDescent="0.3">
      <c r="A4" s="4" t="str">
        <f>+Lab_eng!B4</f>
        <v>Harmonised Labour Cost Index (HLCI). Base year 2020</v>
      </c>
      <c r="B4" s="5"/>
      <c r="C4" s="6"/>
      <c r="D4" s="6"/>
      <c r="E4" s="6"/>
      <c r="F4" s="6"/>
      <c r="G4" s="6"/>
      <c r="H4" s="6"/>
    </row>
    <row r="5" spans="1:8" ht="15" x14ac:dyDescent="0.2">
      <c r="A5" s="7" t="s">
        <v>63</v>
      </c>
      <c r="B5" s="8"/>
    </row>
    <row r="6" spans="1:8" x14ac:dyDescent="0.2">
      <c r="A6" s="9"/>
      <c r="B6" s="9"/>
    </row>
    <row r="8" spans="1:8" x14ac:dyDescent="0.2">
      <c r="A8" s="10" t="s">
        <v>0</v>
      </c>
      <c r="B8" s="1" t="str">
        <f>+MID(Lab_eng!B11,1,17)</f>
        <v>Total labour cost</v>
      </c>
    </row>
    <row r="9" spans="1:8" x14ac:dyDescent="0.2">
      <c r="A9" s="10" t="s">
        <v>1</v>
      </c>
      <c r="B9" s="1" t="str">
        <f>+MID(Sal_eng!B11,1,9)</f>
        <v>Wage cost</v>
      </c>
    </row>
    <row r="10" spans="1:8" x14ac:dyDescent="0.2">
      <c r="A10" s="10" t="s">
        <v>2</v>
      </c>
      <c r="B10" s="1" t="str">
        <f>+MID(Otr_eng!B11,1,11)</f>
        <v>Other costs</v>
      </c>
    </row>
    <row r="11" spans="1:8" x14ac:dyDescent="0.2">
      <c r="A11" s="10" t="s">
        <v>3</v>
      </c>
      <c r="B11" s="11" t="str">
        <f>+Exc_eng!B10</f>
        <v>Labour cost excluding extraordinary and late payments</v>
      </c>
    </row>
    <row r="12" spans="1:8" x14ac:dyDescent="0.2">
      <c r="A12" s="12"/>
      <c r="B12" s="13"/>
    </row>
  </sheetData>
  <mergeCells count="2">
    <mergeCell ref="A4:B4"/>
    <mergeCell ref="A5:B5"/>
  </mergeCells>
  <hyperlinks>
    <hyperlink ref="A8" location="Lab_eng!A1" display="Table 1" xr:uid="{DEE5F012-C3F8-4CDB-B585-D68339E973B1}"/>
    <hyperlink ref="A9" location="Sal_eng!A1" display="Table 2" xr:uid="{176694A5-59AD-4A58-BF12-994546C73E9E}"/>
    <hyperlink ref="A10" location="Otr_eng!A1" display="Table 3" xr:uid="{C0AC5406-1905-44B8-ACFF-773540CE71E1}"/>
    <hyperlink ref="A11" location="Exc_eng!A1" display="Table 4" xr:uid="{48291C52-F6CD-49C4-80B6-E582ECA8C2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6515-9512-4BDC-865F-4962018C0DC2}">
  <sheetPr codeName="Hoja7"/>
  <dimension ref="B1:M44"/>
  <sheetViews>
    <sheetView view="pageBreakPreview" topLeftCell="B25" zoomScale="98" zoomScaleNormal="100" zoomScaleSheetLayoutView="98" workbookViewId="0"/>
  </sheetViews>
  <sheetFormatPr baseColWidth="10" defaultColWidth="11.42578125" defaultRowHeight="12.75" x14ac:dyDescent="0.2"/>
  <cols>
    <col min="1" max="1" width="3.140625" style="14" customWidth="1"/>
    <col min="2" max="2" width="4.8554687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7.710937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" style="14" customWidth="1"/>
    <col min="12" max="12" width="0.7109375" style="14" customWidth="1"/>
    <col min="13" max="13" width="5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customHeight="1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customHeight="1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12.75" customHeight="1" x14ac:dyDescent="0.35">
      <c r="B10" s="23"/>
      <c r="D10" s="19"/>
      <c r="E10" s="19"/>
      <c r="F10" s="19"/>
      <c r="G10" s="19"/>
      <c r="H10" s="19"/>
      <c r="I10" s="19"/>
    </row>
    <row r="11" spans="2:13" ht="20.25" x14ac:dyDescent="0.3">
      <c r="B11" s="24" t="s">
        <v>5</v>
      </c>
      <c r="D11" s="19"/>
      <c r="E11" s="19"/>
      <c r="F11" s="19"/>
      <c r="G11" s="19"/>
      <c r="H11" s="19"/>
      <c r="I11" s="19"/>
    </row>
    <row r="12" spans="2:13" ht="18.75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106.13741051813608</v>
      </c>
      <c r="F15" s="43"/>
      <c r="G15" s="42">
        <v>7.467579105490052</v>
      </c>
      <c r="H15" s="43"/>
      <c r="I15" s="42">
        <v>115.80766063313506</v>
      </c>
      <c r="J15" s="43"/>
      <c r="K15" s="42">
        <v>5.9978852602609267</v>
      </c>
      <c r="M15" s="44"/>
    </row>
    <row r="16" spans="2:13" x14ac:dyDescent="0.2">
      <c r="B16" s="45" t="s">
        <v>12</v>
      </c>
      <c r="C16" s="46" t="s">
        <v>13</v>
      </c>
      <c r="D16" s="30"/>
      <c r="E16" s="47">
        <v>104.23882370876834</v>
      </c>
      <c r="F16" s="48"/>
      <c r="G16" s="47">
        <v>7.5804857762363342</v>
      </c>
      <c r="H16" s="48"/>
      <c r="I16" s="47">
        <v>114.60618730912901</v>
      </c>
      <c r="J16" s="49"/>
      <c r="K16" s="47">
        <v>6.4611546851269797</v>
      </c>
      <c r="M16" s="50"/>
    </row>
    <row r="17" spans="2:13" x14ac:dyDescent="0.2">
      <c r="B17" s="51" t="s">
        <v>14</v>
      </c>
      <c r="C17" s="52" t="s">
        <v>15</v>
      </c>
      <c r="D17" s="30"/>
      <c r="E17" s="53">
        <v>96.478548362294205</v>
      </c>
      <c r="F17" s="54"/>
      <c r="G17" s="53">
        <v>5.1978537894031174</v>
      </c>
      <c r="H17" s="49"/>
      <c r="I17" s="53">
        <v>102.62955558972732</v>
      </c>
      <c r="J17" s="49"/>
      <c r="K17" s="53">
        <v>3.9563862928346794</v>
      </c>
      <c r="M17" s="33"/>
    </row>
    <row r="18" spans="2:13" x14ac:dyDescent="0.2">
      <c r="B18" s="51" t="s">
        <v>16</v>
      </c>
      <c r="C18" s="52" t="s">
        <v>17</v>
      </c>
      <c r="D18" s="30"/>
      <c r="E18" s="53">
        <v>103.62986239029186</v>
      </c>
      <c r="F18" s="55"/>
      <c r="G18" s="53">
        <v>8.2880434782612866</v>
      </c>
      <c r="H18" s="49"/>
      <c r="I18" s="53">
        <v>115.07205547730014</v>
      </c>
      <c r="J18" s="49"/>
      <c r="K18" s="53">
        <v>7.0133010882709845</v>
      </c>
      <c r="M18" s="33"/>
    </row>
    <row r="19" spans="2:13" x14ac:dyDescent="0.2">
      <c r="B19" s="51" t="s">
        <v>18</v>
      </c>
      <c r="C19" s="52" t="s">
        <v>19</v>
      </c>
      <c r="D19" s="30"/>
      <c r="E19" s="53">
        <v>112.32728842832449</v>
      </c>
      <c r="F19" s="56"/>
      <c r="G19" s="53">
        <v>-7.0394854386281676</v>
      </c>
      <c r="H19" s="49"/>
      <c r="I19" s="53">
        <v>99.762521588946313</v>
      </c>
      <c r="J19" s="49"/>
      <c r="K19" s="53">
        <v>-2.8997688590040482</v>
      </c>
      <c r="M19" s="33"/>
    </row>
    <row r="20" spans="2:13" x14ac:dyDescent="0.2">
      <c r="B20" s="45" t="s">
        <v>20</v>
      </c>
      <c r="C20" s="52" t="s">
        <v>21</v>
      </c>
      <c r="D20" s="30"/>
      <c r="E20" s="53">
        <v>109.85334057577455</v>
      </c>
      <c r="F20" s="54"/>
      <c r="G20" s="53">
        <v>7.6660988074962466</v>
      </c>
      <c r="H20" s="49"/>
      <c r="I20" s="53">
        <v>118.41390548614905</v>
      </c>
      <c r="J20" s="49"/>
      <c r="K20" s="53">
        <v>4.2862610026792369</v>
      </c>
      <c r="M20" s="33"/>
    </row>
    <row r="21" spans="2:13" x14ac:dyDescent="0.2">
      <c r="B21" s="45" t="s">
        <v>22</v>
      </c>
      <c r="C21" s="46" t="s">
        <v>23</v>
      </c>
      <c r="D21" s="30"/>
      <c r="E21" s="47">
        <v>102.04928664072645</v>
      </c>
      <c r="F21" s="48"/>
      <c r="G21" s="47">
        <v>6.0949298813377961</v>
      </c>
      <c r="H21" s="48"/>
      <c r="I21" s="47">
        <v>120.05188067444854</v>
      </c>
      <c r="J21" s="49"/>
      <c r="K21" s="47">
        <v>6.8328716528158528</v>
      </c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110.79521012948359</v>
      </c>
      <c r="F22" s="48"/>
      <c r="G22" s="47">
        <v>7.4154400533727127</v>
      </c>
      <c r="H22" s="48"/>
      <c r="I22" s="47">
        <v>116.60771142118759</v>
      </c>
      <c r="J22" s="49"/>
      <c r="K22" s="47">
        <v>7.6022951279200113</v>
      </c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111.5982241953383</v>
      </c>
      <c r="F23" s="56"/>
      <c r="G23" s="53">
        <v>6.8544102019130193</v>
      </c>
      <c r="H23" s="49"/>
      <c r="I23" s="53">
        <v>117.31409544950016</v>
      </c>
      <c r="J23" s="49"/>
      <c r="K23" s="53">
        <v>8.1883316274306672</v>
      </c>
      <c r="M23" s="33"/>
    </row>
    <row r="24" spans="2:13" x14ac:dyDescent="0.2">
      <c r="B24" s="51" t="s">
        <v>28</v>
      </c>
      <c r="C24" s="52" t="s">
        <v>29</v>
      </c>
      <c r="D24" s="30"/>
      <c r="E24" s="53">
        <v>107.77752134779615</v>
      </c>
      <c r="F24" s="56"/>
      <c r="G24" s="53">
        <v>7.0119156736940136</v>
      </c>
      <c r="H24" s="49"/>
      <c r="I24" s="53">
        <v>113.59335333487185</v>
      </c>
      <c r="J24" s="49"/>
      <c r="K24" s="53">
        <v>5.0362782757146007</v>
      </c>
      <c r="M24" s="33"/>
    </row>
    <row r="25" spans="2:13" x14ac:dyDescent="0.2">
      <c r="B25" s="51" t="s">
        <v>30</v>
      </c>
      <c r="C25" s="52" t="s">
        <v>31</v>
      </c>
      <c r="D25" s="30"/>
      <c r="E25" s="53">
        <v>108.79547862945921</v>
      </c>
      <c r="F25" s="56"/>
      <c r="G25" s="53">
        <v>6.9444444444442421</v>
      </c>
      <c r="H25" s="49"/>
      <c r="I25" s="53">
        <v>116.42529141646041</v>
      </c>
      <c r="J25" s="49"/>
      <c r="K25" s="53">
        <v>5.7087876844130747</v>
      </c>
      <c r="M25" s="33"/>
    </row>
    <row r="26" spans="2:13" x14ac:dyDescent="0.2">
      <c r="B26" s="45" t="s">
        <v>32</v>
      </c>
      <c r="C26" s="52" t="s">
        <v>33</v>
      </c>
      <c r="D26" s="30"/>
      <c r="E26" s="53">
        <v>113.04967064269182</v>
      </c>
      <c r="F26" s="56"/>
      <c r="G26" s="53">
        <v>9.8235904531304605</v>
      </c>
      <c r="H26" s="49"/>
      <c r="I26" s="53">
        <v>117.2512017090975</v>
      </c>
      <c r="J26" s="49"/>
      <c r="K26" s="53">
        <v>9.7666666666668789</v>
      </c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111.58987110251613</v>
      </c>
      <c r="F27" s="48"/>
      <c r="G27" s="47">
        <v>7.8295151293665599</v>
      </c>
      <c r="H27" s="48"/>
      <c r="I27" s="47">
        <v>113.69526457907976</v>
      </c>
      <c r="J27" s="49"/>
      <c r="K27" s="47">
        <v>7.151749969028276</v>
      </c>
      <c r="M27" s="33"/>
    </row>
    <row r="28" spans="2:13" x14ac:dyDescent="0.2">
      <c r="B28" s="51" t="s">
        <v>36</v>
      </c>
      <c r="C28" s="52" t="s">
        <v>37</v>
      </c>
      <c r="D28" s="30"/>
      <c r="E28" s="53">
        <v>117.71377021715324</v>
      </c>
      <c r="F28" s="56"/>
      <c r="G28" s="53">
        <v>7.788529620014617</v>
      </c>
      <c r="H28" s="49"/>
      <c r="I28" s="53">
        <v>103.2798505058315</v>
      </c>
      <c r="J28" s="49"/>
      <c r="K28" s="53">
        <v>3.6203775536591598</v>
      </c>
      <c r="M28" s="33"/>
    </row>
    <row r="29" spans="2:13" x14ac:dyDescent="0.2">
      <c r="B29" s="51" t="s">
        <v>38</v>
      </c>
      <c r="C29" s="52" t="s">
        <v>39</v>
      </c>
      <c r="D29" s="30"/>
      <c r="E29" s="53">
        <v>103.66982965588228</v>
      </c>
      <c r="F29" s="56"/>
      <c r="G29" s="53">
        <v>2.3476297968398008</v>
      </c>
      <c r="H29" s="49"/>
      <c r="I29" s="53">
        <v>107.28249685606475</v>
      </c>
      <c r="J29" s="49"/>
      <c r="K29" s="53">
        <v>4.6387154326494873</v>
      </c>
      <c r="M29" s="33"/>
    </row>
    <row r="30" spans="2:13" x14ac:dyDescent="0.2">
      <c r="B30" s="51" t="s">
        <v>40</v>
      </c>
      <c r="C30" s="52" t="s">
        <v>41</v>
      </c>
      <c r="D30" s="30"/>
      <c r="E30" s="53">
        <v>110.18913971934083</v>
      </c>
      <c r="F30" s="56"/>
      <c r="G30" s="53">
        <v>9.4103392568653188</v>
      </c>
      <c r="H30" s="49"/>
      <c r="I30" s="53">
        <v>117.67337807606296</v>
      </c>
      <c r="J30" s="49"/>
      <c r="K30" s="53">
        <v>8.2709580838325802</v>
      </c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110.13242993532472</v>
      </c>
      <c r="F31" s="54"/>
      <c r="G31" s="53">
        <v>7.0017953321364068</v>
      </c>
      <c r="H31" s="49"/>
      <c r="I31" s="53">
        <v>116.84631967970402</v>
      </c>
      <c r="J31" s="49"/>
      <c r="K31" s="53">
        <v>7.9681274900397447</v>
      </c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100.65289055400687</v>
      </c>
      <c r="F32" s="48"/>
      <c r="G32" s="47">
        <v>7.3810306560278427</v>
      </c>
      <c r="H32" s="48"/>
      <c r="I32" s="47">
        <v>116.01007375609336</v>
      </c>
      <c r="J32" s="49"/>
      <c r="K32" s="47">
        <v>3.7183484252317323</v>
      </c>
      <c r="M32" s="33"/>
    </row>
    <row r="33" spans="2:13" x14ac:dyDescent="0.2">
      <c r="B33" s="51" t="s">
        <v>46</v>
      </c>
      <c r="C33" s="52" t="s">
        <v>47</v>
      </c>
      <c r="D33" s="30"/>
      <c r="E33" s="53">
        <v>100.49329294677653</v>
      </c>
      <c r="F33" s="56"/>
      <c r="G33" s="53">
        <v>7.2801182557281185</v>
      </c>
      <c r="H33" s="49"/>
      <c r="I33" s="53">
        <v>122.99437472955441</v>
      </c>
      <c r="J33" s="49"/>
      <c r="K33" s="53">
        <v>3.555814631302856</v>
      </c>
      <c r="M33" s="33"/>
    </row>
    <row r="34" spans="2:13" x14ac:dyDescent="0.2">
      <c r="B34" s="51" t="s">
        <v>48</v>
      </c>
      <c r="C34" s="52" t="s">
        <v>49</v>
      </c>
      <c r="D34" s="30"/>
      <c r="E34" s="53">
        <v>97.273718647764383</v>
      </c>
      <c r="F34" s="56"/>
      <c r="G34" s="53">
        <v>5.188679245283101</v>
      </c>
      <c r="H34" s="49"/>
      <c r="I34" s="53">
        <v>108.29780906116783</v>
      </c>
      <c r="J34" s="49"/>
      <c r="K34" s="53">
        <v>4.3960244648316937</v>
      </c>
      <c r="M34" s="33"/>
    </row>
    <row r="35" spans="2:13" x14ac:dyDescent="0.2">
      <c r="B35" s="51" t="s">
        <v>50</v>
      </c>
      <c r="C35" s="52" t="s">
        <v>51</v>
      </c>
      <c r="D35" s="30"/>
      <c r="E35" s="53">
        <v>102.5693311582383</v>
      </c>
      <c r="F35" s="56"/>
      <c r="G35" s="53">
        <v>8.6393088552917163</v>
      </c>
      <c r="H35" s="49"/>
      <c r="I35" s="53">
        <v>114.43719412724253</v>
      </c>
      <c r="J35" s="49"/>
      <c r="K35" s="53">
        <v>2.9347028613351922</v>
      </c>
      <c r="M35" s="33"/>
    </row>
    <row r="36" spans="2:13" x14ac:dyDescent="0.2">
      <c r="B36" s="51" t="s">
        <v>52</v>
      </c>
      <c r="C36" s="52" t="s">
        <v>53</v>
      </c>
      <c r="D36" s="30"/>
      <c r="E36" s="53">
        <v>95.439620576432048</v>
      </c>
      <c r="F36" s="54"/>
      <c r="G36" s="53">
        <v>7.0960698689956914</v>
      </c>
      <c r="H36" s="49"/>
      <c r="I36" s="53">
        <v>106.33588714581045</v>
      </c>
      <c r="J36" s="49"/>
      <c r="K36" s="53">
        <v>6.0650169820470889</v>
      </c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104.40555220277619</v>
      </c>
      <c r="F37" s="61"/>
      <c r="G37" s="60">
        <v>8.5319949811795581</v>
      </c>
      <c r="H37" s="61"/>
      <c r="I37" s="60">
        <v>112.55280627640313</v>
      </c>
      <c r="J37" s="60"/>
      <c r="K37" s="60">
        <v>7.369027058145905</v>
      </c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24.4" customHeight="1" x14ac:dyDescent="0.2">
      <c r="B40" s="65"/>
    </row>
    <row r="41" spans="2:13" ht="24.4" customHeight="1" x14ac:dyDescent="0.2">
      <c r="B41" s="15"/>
    </row>
    <row r="42" spans="2:13" ht="18" customHeight="1" x14ac:dyDescent="0.2">
      <c r="B42" s="15"/>
    </row>
    <row r="43" spans="2:13" ht="19.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F728F-6D8B-4847-AC78-CEDD96C036D9}">
  <sheetPr codeName="Hoja9"/>
  <dimension ref="B1:M44"/>
  <sheetViews>
    <sheetView view="pageBreakPreview" zoomScaleNormal="100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5.425781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8.2851562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28515625" style="14" customWidth="1"/>
    <col min="12" max="12" width="1" style="14" customWidth="1"/>
    <col min="13" max="13" width="5.71093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12.75" customHeight="1" x14ac:dyDescent="0.35">
      <c r="B10" s="23"/>
      <c r="D10" s="19"/>
      <c r="E10" s="19"/>
      <c r="F10" s="19"/>
      <c r="G10" s="19"/>
      <c r="H10" s="19"/>
      <c r="I10" s="19"/>
    </row>
    <row r="11" spans="2:13" ht="20.25" x14ac:dyDescent="0.3">
      <c r="B11" s="24" t="s">
        <v>58</v>
      </c>
      <c r="D11" s="19"/>
      <c r="E11" s="19"/>
      <c r="F11" s="19"/>
      <c r="G11" s="19"/>
      <c r="H11" s="19"/>
      <c r="I11" s="19"/>
    </row>
    <row r="12" spans="2:13" ht="18.75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105.04609388257596</v>
      </c>
      <c r="F15" s="43"/>
      <c r="G15" s="42">
        <v>7.2775396753399502</v>
      </c>
      <c r="H15" s="43"/>
      <c r="I15" s="42">
        <v>117.48130000204743</v>
      </c>
      <c r="J15" s="43"/>
      <c r="K15" s="42">
        <v>5.0003050078337496</v>
      </c>
      <c r="M15" s="44"/>
    </row>
    <row r="16" spans="2:13" x14ac:dyDescent="0.2">
      <c r="B16" s="45" t="s">
        <v>12</v>
      </c>
      <c r="C16" s="46" t="s">
        <v>13</v>
      </c>
      <c r="D16" s="30"/>
      <c r="E16" s="47">
        <v>103.36259577453033</v>
      </c>
      <c r="F16" s="48"/>
      <c r="G16" s="47">
        <v>7.3122716026875922</v>
      </c>
      <c r="H16" s="48"/>
      <c r="I16" s="47">
        <v>117.07014223690246</v>
      </c>
      <c r="J16" s="49"/>
      <c r="K16" s="47">
        <v>6.0403013999003274</v>
      </c>
      <c r="M16" s="50"/>
    </row>
    <row r="17" spans="2:13" x14ac:dyDescent="0.2">
      <c r="B17" s="51" t="s">
        <v>14</v>
      </c>
      <c r="C17" s="52" t="s">
        <v>15</v>
      </c>
      <c r="D17" s="30"/>
      <c r="E17" s="53">
        <v>95.156816727117359</v>
      </c>
      <c r="F17" s="54"/>
      <c r="G17" s="53">
        <v>6.1904761904762129</v>
      </c>
      <c r="H17" s="49"/>
      <c r="I17" s="53">
        <v>105.90996372946373</v>
      </c>
      <c r="J17" s="49"/>
      <c r="K17" s="53">
        <v>2.3927392739270692</v>
      </c>
      <c r="M17" s="33"/>
    </row>
    <row r="18" spans="2:13" x14ac:dyDescent="0.2">
      <c r="B18" s="51" t="s">
        <v>16</v>
      </c>
      <c r="C18" s="52" t="s">
        <v>17</v>
      </c>
      <c r="D18" s="30"/>
      <c r="E18" s="53">
        <v>102.61127596439208</v>
      </c>
      <c r="F18" s="55"/>
      <c r="G18" s="53">
        <v>8.1977471839803187</v>
      </c>
      <c r="H18" s="49"/>
      <c r="I18" s="53">
        <v>117.80415430267109</v>
      </c>
      <c r="J18" s="49"/>
      <c r="K18" s="53">
        <v>6.7204301075270756</v>
      </c>
      <c r="M18" s="33"/>
    </row>
    <row r="19" spans="2:13" x14ac:dyDescent="0.2">
      <c r="B19" s="51" t="s">
        <v>18</v>
      </c>
      <c r="C19" s="52" t="s">
        <v>19</v>
      </c>
      <c r="D19" s="30"/>
      <c r="E19" s="53">
        <v>113.46626604752781</v>
      </c>
      <c r="F19" s="56"/>
      <c r="G19" s="53">
        <v>-9.8915401301521548</v>
      </c>
      <c r="H19" s="49"/>
      <c r="I19" s="53">
        <v>96.968041518710649</v>
      </c>
      <c r="J19" s="49"/>
      <c r="K19" s="53">
        <v>-5.7855626326965393</v>
      </c>
      <c r="M19" s="33"/>
    </row>
    <row r="20" spans="2:13" x14ac:dyDescent="0.2">
      <c r="B20" s="45" t="s">
        <v>20</v>
      </c>
      <c r="C20" s="52" t="s">
        <v>21</v>
      </c>
      <c r="D20" s="30"/>
      <c r="E20" s="53">
        <v>109.52020584228907</v>
      </c>
      <c r="F20" s="54"/>
      <c r="G20" s="53">
        <v>7.7427039904710115</v>
      </c>
      <c r="H20" s="49"/>
      <c r="I20" s="53">
        <v>120.47828061147308</v>
      </c>
      <c r="J20" s="49"/>
      <c r="K20" s="53">
        <v>3.8622129436331809</v>
      </c>
      <c r="M20" s="33"/>
    </row>
    <row r="21" spans="2:13" x14ac:dyDescent="0.2">
      <c r="B21" s="45" t="s">
        <v>22</v>
      </c>
      <c r="C21" s="46" t="s">
        <v>23</v>
      </c>
      <c r="D21" s="30"/>
      <c r="E21" s="47">
        <v>98.268634955349029</v>
      </c>
      <c r="F21" s="48"/>
      <c r="G21" s="47">
        <v>5.1482059282370374</v>
      </c>
      <c r="H21" s="48"/>
      <c r="I21" s="47">
        <v>122.10679788591203</v>
      </c>
      <c r="J21" s="49"/>
      <c r="K21" s="47">
        <v>6.4167725540021481</v>
      </c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111.13332113344984</v>
      </c>
      <c r="F22" s="48"/>
      <c r="G22" s="47">
        <v>7.1905848731953936</v>
      </c>
      <c r="H22" s="48"/>
      <c r="I22" s="47">
        <v>118.42779749058161</v>
      </c>
      <c r="J22" s="49"/>
      <c r="K22" s="47">
        <v>6.3204697142603017</v>
      </c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111.11529057739294</v>
      </c>
      <c r="F23" s="56"/>
      <c r="G23" s="53">
        <v>6.6425992779783893</v>
      </c>
      <c r="H23" s="49"/>
      <c r="I23" s="53">
        <v>118.33740831295795</v>
      </c>
      <c r="J23" s="49"/>
      <c r="K23" s="53">
        <v>6.8614130434781151</v>
      </c>
      <c r="M23" s="33"/>
    </row>
    <row r="24" spans="2:13" x14ac:dyDescent="0.2">
      <c r="B24" s="51" t="s">
        <v>28</v>
      </c>
      <c r="C24" s="52" t="s">
        <v>29</v>
      </c>
      <c r="D24" s="30"/>
      <c r="E24" s="53">
        <v>107.58436351486807</v>
      </c>
      <c r="F24" s="56"/>
      <c r="G24" s="53">
        <v>5.712409717662581</v>
      </c>
      <c r="H24" s="49"/>
      <c r="I24" s="53">
        <v>116.13765452723008</v>
      </c>
      <c r="J24" s="49"/>
      <c r="K24" s="53">
        <v>4.071856287424791</v>
      </c>
      <c r="M24" s="33"/>
    </row>
    <row r="25" spans="2:13" x14ac:dyDescent="0.2">
      <c r="B25" s="51" t="s">
        <v>30</v>
      </c>
      <c r="C25" s="52" t="s">
        <v>31</v>
      </c>
      <c r="D25" s="30"/>
      <c r="E25" s="53">
        <v>112.47484909456712</v>
      </c>
      <c r="F25" s="56"/>
      <c r="G25" s="53">
        <v>6.7812798471823088</v>
      </c>
      <c r="H25" s="49"/>
      <c r="I25" s="53">
        <v>121.42857142857115</v>
      </c>
      <c r="J25" s="49"/>
      <c r="K25" s="53">
        <v>3.6051502145922454</v>
      </c>
      <c r="M25" s="33"/>
    </row>
    <row r="26" spans="2:13" x14ac:dyDescent="0.2">
      <c r="B26" s="45" t="s">
        <v>32</v>
      </c>
      <c r="C26" s="52" t="s">
        <v>33</v>
      </c>
      <c r="D26" s="30"/>
      <c r="E26" s="53">
        <v>113.72685993712886</v>
      </c>
      <c r="F26" s="56"/>
      <c r="G26" s="53">
        <v>10.347943967464923</v>
      </c>
      <c r="H26" s="49"/>
      <c r="I26" s="53">
        <v>118.57026429153585</v>
      </c>
      <c r="J26" s="49"/>
      <c r="K26" s="53">
        <v>8.8964927288284201</v>
      </c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112.35826129725517</v>
      </c>
      <c r="F27" s="48"/>
      <c r="G27" s="47">
        <v>7.8913215101658274</v>
      </c>
      <c r="H27" s="48"/>
      <c r="I27" s="47">
        <v>114.9071606463294</v>
      </c>
      <c r="J27" s="49"/>
      <c r="K27" s="47">
        <v>6.557795748526063</v>
      </c>
      <c r="M27" s="33"/>
    </row>
    <row r="28" spans="2:13" x14ac:dyDescent="0.2">
      <c r="B28" s="51" t="s">
        <v>36</v>
      </c>
      <c r="C28" s="52" t="s">
        <v>37</v>
      </c>
      <c r="D28" s="30"/>
      <c r="E28" s="53">
        <v>121.65189767597387</v>
      </c>
      <c r="F28" s="56"/>
      <c r="G28" s="53">
        <v>8.1129271916794643</v>
      </c>
      <c r="H28" s="49"/>
      <c r="I28" s="53">
        <v>102.4912222036449</v>
      </c>
      <c r="J28" s="49"/>
      <c r="K28" s="53">
        <v>3.0945173225698452</v>
      </c>
      <c r="M28" s="33"/>
    </row>
    <row r="29" spans="2:13" x14ac:dyDescent="0.2">
      <c r="B29" s="51" t="s">
        <v>38</v>
      </c>
      <c r="C29" s="52" t="s">
        <v>39</v>
      </c>
      <c r="D29" s="30"/>
      <c r="E29" s="53">
        <v>105.76516752188391</v>
      </c>
      <c r="F29" s="56"/>
      <c r="G29" s="53">
        <v>2.2170361726955301</v>
      </c>
      <c r="H29" s="49"/>
      <c r="I29" s="53">
        <v>108.9646845759129</v>
      </c>
      <c r="J29" s="49"/>
      <c r="K29" s="53">
        <v>3.2018296169240346</v>
      </c>
      <c r="M29" s="33"/>
    </row>
    <row r="30" spans="2:13" x14ac:dyDescent="0.2">
      <c r="B30" s="51" t="s">
        <v>40</v>
      </c>
      <c r="C30" s="52" t="s">
        <v>41</v>
      </c>
      <c r="D30" s="30"/>
      <c r="E30" s="53">
        <v>110.49399198931897</v>
      </c>
      <c r="F30" s="56"/>
      <c r="G30" s="53">
        <v>9.5868644067791831</v>
      </c>
      <c r="H30" s="49"/>
      <c r="I30" s="53">
        <v>120.16021361815797</v>
      </c>
      <c r="J30" s="49"/>
      <c r="K30" s="53">
        <v>7.655502392344804</v>
      </c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109.11403136922388</v>
      </c>
      <c r="F31" s="54"/>
      <c r="G31" s="53">
        <v>6.8049792531119424</v>
      </c>
      <c r="H31" s="49"/>
      <c r="I31" s="53">
        <v>118.27045358202587</v>
      </c>
      <c r="J31" s="49"/>
      <c r="K31" s="53">
        <v>7.3903002309467336</v>
      </c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97.791506294502724</v>
      </c>
      <c r="F32" s="48"/>
      <c r="G32" s="47">
        <v>7.1934360532330599</v>
      </c>
      <c r="H32" s="48"/>
      <c r="I32" s="47">
        <v>117.45418098901889</v>
      </c>
      <c r="J32" s="49"/>
      <c r="K32" s="47">
        <v>2.4761953057686803</v>
      </c>
      <c r="M32" s="33"/>
    </row>
    <row r="33" spans="2:13" x14ac:dyDescent="0.2">
      <c r="B33" s="51" t="s">
        <v>46</v>
      </c>
      <c r="C33" s="52" t="s">
        <v>47</v>
      </c>
      <c r="D33" s="30"/>
      <c r="E33" s="53">
        <v>96.157365050320465</v>
      </c>
      <c r="F33" s="56"/>
      <c r="G33" s="53">
        <v>6.8089430894309855</v>
      </c>
      <c r="H33" s="49"/>
      <c r="I33" s="53">
        <v>124.19945105215021</v>
      </c>
      <c r="J33" s="49"/>
      <c r="K33" s="53">
        <v>1.7997750281214753</v>
      </c>
      <c r="M33" s="33"/>
    </row>
    <row r="34" spans="2:13" x14ac:dyDescent="0.2">
      <c r="B34" s="51" t="s">
        <v>48</v>
      </c>
      <c r="C34" s="52" t="s">
        <v>49</v>
      </c>
      <c r="D34" s="30"/>
      <c r="E34" s="53">
        <v>95.003313452617462</v>
      </c>
      <c r="F34" s="56"/>
      <c r="G34" s="53">
        <v>5.0410316529895027</v>
      </c>
      <c r="H34" s="49"/>
      <c r="I34" s="53">
        <v>109.47647448641474</v>
      </c>
      <c r="J34" s="49"/>
      <c r="K34" s="53">
        <v>3.8732394366195688</v>
      </c>
      <c r="M34" s="33"/>
    </row>
    <row r="35" spans="2:13" x14ac:dyDescent="0.2">
      <c r="B35" s="51" t="s">
        <v>50</v>
      </c>
      <c r="C35" s="52" t="s">
        <v>51</v>
      </c>
      <c r="D35" s="30"/>
      <c r="E35" s="53">
        <v>100.28366878292589</v>
      </c>
      <c r="F35" s="56"/>
      <c r="G35" s="53">
        <v>8.6015213575191929</v>
      </c>
      <c r="H35" s="49"/>
      <c r="I35" s="53">
        <v>116.06105632851485</v>
      </c>
      <c r="J35" s="49"/>
      <c r="K35" s="53">
        <v>1.9458946369245389</v>
      </c>
      <c r="M35" s="33"/>
    </row>
    <row r="36" spans="2:13" x14ac:dyDescent="0.2">
      <c r="B36" s="51" t="s">
        <v>52</v>
      </c>
      <c r="C36" s="52" t="s">
        <v>53</v>
      </c>
      <c r="D36" s="30"/>
      <c r="E36" s="53">
        <v>95.530179445350754</v>
      </c>
      <c r="F36" s="54"/>
      <c r="G36" s="53">
        <v>7.9646017699115168</v>
      </c>
      <c r="H36" s="49"/>
      <c r="I36" s="53">
        <v>108.71125611745494</v>
      </c>
      <c r="J36" s="49"/>
      <c r="K36" s="53">
        <v>5.5098163394547095</v>
      </c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104.01656314699794</v>
      </c>
      <c r="F37" s="61"/>
      <c r="G37" s="60">
        <v>8.0895008605851757</v>
      </c>
      <c r="H37" s="61"/>
      <c r="I37" s="60">
        <v>114.61697722567294</v>
      </c>
      <c r="J37" s="60"/>
      <c r="K37" s="60">
        <v>5.3272450532721116</v>
      </c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30.2" customHeight="1" x14ac:dyDescent="0.2">
      <c r="B40" s="68"/>
    </row>
    <row r="41" spans="2:13" ht="30.2" customHeight="1" x14ac:dyDescent="0.2">
      <c r="B41" s="15"/>
    </row>
    <row r="42" spans="2:13" ht="25.5" customHeight="1" x14ac:dyDescent="0.2">
      <c r="B42" s="15"/>
    </row>
    <row r="43" spans="2:13" ht="17.2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57115-8A67-481F-8BCB-F0AA043D4898}">
  <sheetPr codeName="Hoja10"/>
  <dimension ref="B1:M44"/>
  <sheetViews>
    <sheetView view="pageBreakPreview" zoomScale="98" zoomScaleNormal="100" zoomScaleSheetLayoutView="98" workbookViewId="0"/>
  </sheetViews>
  <sheetFormatPr baseColWidth="10" defaultColWidth="11.42578125" defaultRowHeight="12.75" x14ac:dyDescent="0.2"/>
  <cols>
    <col min="1" max="1" width="3.140625" style="14" customWidth="1"/>
    <col min="2" max="2" width="5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8.4257812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42578125" style="14" customWidth="1"/>
    <col min="12" max="12" width="1" style="14" customWidth="1"/>
    <col min="13" max="13" width="5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12.75" customHeight="1" x14ac:dyDescent="0.35">
      <c r="B10" s="23"/>
      <c r="D10" s="19"/>
      <c r="E10" s="19"/>
      <c r="F10" s="19"/>
      <c r="G10" s="19"/>
      <c r="H10" s="19"/>
      <c r="I10" s="19"/>
    </row>
    <row r="11" spans="2:13" ht="20.25" x14ac:dyDescent="0.3">
      <c r="B11" s="24" t="s">
        <v>59</v>
      </c>
      <c r="D11" s="19"/>
      <c r="E11" s="19"/>
      <c r="F11" s="19"/>
      <c r="G11" s="19"/>
      <c r="H11" s="19"/>
      <c r="I11" s="19"/>
    </row>
    <row r="12" spans="2:13" ht="18.75" customHeight="1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109.23922858307952</v>
      </c>
      <c r="F15" s="43"/>
      <c r="G15" s="42">
        <v>7.9908704810657705</v>
      </c>
      <c r="H15" s="43"/>
      <c r="I15" s="42">
        <v>111.0412983123326</v>
      </c>
      <c r="J15" s="43"/>
      <c r="K15" s="42">
        <v>9.1234655310070689</v>
      </c>
      <c r="L15" s="69"/>
      <c r="M15" s="44"/>
    </row>
    <row r="16" spans="2:13" x14ac:dyDescent="0.2">
      <c r="B16" s="45" t="s">
        <v>12</v>
      </c>
      <c r="C16" s="46" t="s">
        <v>13</v>
      </c>
      <c r="D16" s="30"/>
      <c r="E16" s="47">
        <v>106.62240027038841</v>
      </c>
      <c r="F16" s="48"/>
      <c r="G16" s="47">
        <v>8.295196179608233</v>
      </c>
      <c r="H16" s="48"/>
      <c r="I16" s="47">
        <v>107.90053838061105</v>
      </c>
      <c r="J16" s="49"/>
      <c r="K16" s="47">
        <v>7.7228380191588952</v>
      </c>
      <c r="L16" s="69"/>
      <c r="M16" s="50"/>
    </row>
    <row r="17" spans="2:13" x14ac:dyDescent="0.2">
      <c r="B17" s="51" t="s">
        <v>14</v>
      </c>
      <c r="C17" s="52" t="s">
        <v>15</v>
      </c>
      <c r="D17" s="30"/>
      <c r="E17" s="53">
        <v>99.889867841409654</v>
      </c>
      <c r="F17" s="54"/>
      <c r="G17" s="53">
        <v>2.8344671201814053</v>
      </c>
      <c r="H17" s="49"/>
      <c r="I17" s="53">
        <v>94.162995594713649</v>
      </c>
      <c r="J17" s="49"/>
      <c r="K17" s="53">
        <v>8.7786259541985157</v>
      </c>
      <c r="L17" s="69"/>
      <c r="M17" s="33"/>
    </row>
    <row r="18" spans="2:13" x14ac:dyDescent="0.2">
      <c r="B18" s="51" t="s">
        <v>16</v>
      </c>
      <c r="C18" s="52" t="s">
        <v>17</v>
      </c>
      <c r="D18" s="30"/>
      <c r="E18" s="53">
        <v>106.38810767376498</v>
      </c>
      <c r="F18" s="55"/>
      <c r="G18" s="53">
        <v>8.5245901639348745</v>
      </c>
      <c r="H18" s="49"/>
      <c r="I18" s="53">
        <v>107.67376456408198</v>
      </c>
      <c r="J18" s="49"/>
      <c r="K18" s="53">
        <v>7.8904991948469672</v>
      </c>
      <c r="L18" s="69"/>
      <c r="M18" s="33"/>
    </row>
    <row r="19" spans="2:13" x14ac:dyDescent="0.2">
      <c r="B19" s="51" t="s">
        <v>18</v>
      </c>
      <c r="C19" s="52" t="s">
        <v>19</v>
      </c>
      <c r="D19" s="30"/>
      <c r="E19" s="53">
        <v>108.03295571575684</v>
      </c>
      <c r="F19" s="56"/>
      <c r="G19" s="53">
        <v>6.2816616008101622</v>
      </c>
      <c r="H19" s="49"/>
      <c r="I19" s="53">
        <v>110.29866117404684</v>
      </c>
      <c r="J19" s="49"/>
      <c r="K19" s="53">
        <v>8.0726538849648311</v>
      </c>
      <c r="L19" s="69"/>
      <c r="M19" s="33"/>
    </row>
    <row r="20" spans="2:13" x14ac:dyDescent="0.2">
      <c r="B20" s="45" t="s">
        <v>20</v>
      </c>
      <c r="C20" s="52" t="s">
        <v>21</v>
      </c>
      <c r="D20" s="30"/>
      <c r="E20" s="53">
        <v>110.70053887605874</v>
      </c>
      <c r="F20" s="54"/>
      <c r="G20" s="53">
        <v>7.4738415545597014</v>
      </c>
      <c r="H20" s="49"/>
      <c r="I20" s="53">
        <v>113.16397228637375</v>
      </c>
      <c r="J20" s="49"/>
      <c r="K20" s="53">
        <v>5.4519368723093153</v>
      </c>
      <c r="L20" s="69"/>
      <c r="M20" s="33"/>
    </row>
    <row r="21" spans="2:13" x14ac:dyDescent="0.2">
      <c r="B21" s="45" t="s">
        <v>22</v>
      </c>
      <c r="C21" s="46" t="s">
        <v>23</v>
      </c>
      <c r="D21" s="30"/>
      <c r="E21" s="47">
        <v>111.38101664417485</v>
      </c>
      <c r="F21" s="48"/>
      <c r="G21" s="47">
        <v>8.2167832167837851</v>
      </c>
      <c r="H21" s="48"/>
      <c r="I21" s="47">
        <v>114.97975708501984</v>
      </c>
      <c r="J21" s="49"/>
      <c r="K21" s="47">
        <v>7.9391891891887889</v>
      </c>
      <c r="L21" s="69"/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109.88152985756945</v>
      </c>
      <c r="F22" s="48"/>
      <c r="G22" s="47">
        <v>8.0325109495485325</v>
      </c>
      <c r="H22" s="48"/>
      <c r="I22" s="47">
        <v>111.70516675609164</v>
      </c>
      <c r="J22" s="49"/>
      <c r="K22" s="47">
        <v>11.438992324631879</v>
      </c>
      <c r="L22" s="69"/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112.95610787942894</v>
      </c>
      <c r="F23" s="56"/>
      <c r="G23" s="53">
        <v>7.4446680080487049</v>
      </c>
      <c r="H23" s="49"/>
      <c r="I23" s="53">
        <v>114.43680592279195</v>
      </c>
      <c r="J23" s="49"/>
      <c r="K23" s="53">
        <v>12.240663900414383</v>
      </c>
      <c r="L23" s="69"/>
      <c r="M23" s="33"/>
    </row>
    <row r="24" spans="2:13" x14ac:dyDescent="0.2">
      <c r="B24" s="51" t="s">
        <v>28</v>
      </c>
      <c r="C24" s="52" t="s">
        <v>29</v>
      </c>
      <c r="D24" s="30"/>
      <c r="E24" s="53">
        <v>108.20895522388096</v>
      </c>
      <c r="F24" s="56"/>
      <c r="G24" s="53">
        <v>10.015174506828917</v>
      </c>
      <c r="H24" s="49"/>
      <c r="I24" s="53">
        <v>107.91044776119396</v>
      </c>
      <c r="J24" s="49"/>
      <c r="K24" s="53">
        <v>7.4294205052004125</v>
      </c>
      <c r="L24" s="69"/>
      <c r="M24" s="33"/>
    </row>
    <row r="25" spans="2:13" x14ac:dyDescent="0.2">
      <c r="B25" s="51" t="s">
        <v>30</v>
      </c>
      <c r="C25" s="52" t="s">
        <v>31</v>
      </c>
      <c r="D25" s="30"/>
      <c r="E25" s="53">
        <v>100.11862396203983</v>
      </c>
      <c r="F25" s="56"/>
      <c r="G25" s="53">
        <v>7.3791348600505069</v>
      </c>
      <c r="H25" s="49"/>
      <c r="I25" s="53">
        <v>104.62633451957284</v>
      </c>
      <c r="J25" s="49"/>
      <c r="K25" s="53">
        <v>11.928934010152247</v>
      </c>
      <c r="L25" s="69"/>
      <c r="M25" s="33"/>
    </row>
    <row r="26" spans="2:13" x14ac:dyDescent="0.2">
      <c r="B26" s="45" t="s">
        <v>32</v>
      </c>
      <c r="C26" s="52" t="s">
        <v>33</v>
      </c>
      <c r="D26" s="30"/>
      <c r="E26" s="53">
        <v>110.85066162570884</v>
      </c>
      <c r="F26" s="56"/>
      <c r="G26" s="53">
        <v>8.1120943952806002</v>
      </c>
      <c r="H26" s="49"/>
      <c r="I26" s="53">
        <v>112.96786389413982</v>
      </c>
      <c r="J26" s="49"/>
      <c r="K26" s="53">
        <v>12.839879154078115</v>
      </c>
      <c r="L26" s="69"/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109.26246974820033</v>
      </c>
      <c r="F27" s="48"/>
      <c r="G27" s="47">
        <v>7.6373719788352057</v>
      </c>
      <c r="H27" s="48"/>
      <c r="I27" s="47">
        <v>110.02580266020685</v>
      </c>
      <c r="J27" s="49"/>
      <c r="K27" s="47">
        <v>9.0743647628530599</v>
      </c>
      <c r="L27" s="69"/>
      <c r="M27" s="33"/>
    </row>
    <row r="28" spans="2:13" x14ac:dyDescent="0.2">
      <c r="B28" s="51" t="s">
        <v>36</v>
      </c>
      <c r="C28" s="52" t="s">
        <v>37</v>
      </c>
      <c r="D28" s="30"/>
      <c r="E28" s="53">
        <v>104.47005903851586</v>
      </c>
      <c r="F28" s="56"/>
      <c r="G28" s="53">
        <v>6.5366972477068019</v>
      </c>
      <c r="H28" s="49"/>
      <c r="I28" s="53">
        <v>105.93196513916186</v>
      </c>
      <c r="J28" s="49"/>
      <c r="K28" s="53">
        <v>5.3691275167784935</v>
      </c>
      <c r="L28" s="69"/>
      <c r="M28" s="33"/>
    </row>
    <row r="29" spans="2:13" x14ac:dyDescent="0.2">
      <c r="B29" s="51" t="s">
        <v>38</v>
      </c>
      <c r="C29" s="52" t="s">
        <v>39</v>
      </c>
      <c r="D29" s="30"/>
      <c r="E29" s="53">
        <v>97.12399811409702</v>
      </c>
      <c r="F29" s="56"/>
      <c r="G29" s="53">
        <v>2.7944111776447844</v>
      </c>
      <c r="H29" s="49"/>
      <c r="I29" s="53">
        <v>102.02734559170179</v>
      </c>
      <c r="J29" s="49"/>
      <c r="K29" s="53">
        <v>9.7363083164299535</v>
      </c>
      <c r="L29" s="69"/>
      <c r="M29" s="33"/>
    </row>
    <row r="30" spans="2:13" x14ac:dyDescent="0.2">
      <c r="B30" s="51" t="s">
        <v>40</v>
      </c>
      <c r="C30" s="52" t="s">
        <v>41</v>
      </c>
      <c r="D30" s="30"/>
      <c r="E30" s="53">
        <v>109.21501706484584</v>
      </c>
      <c r="F30" s="56"/>
      <c r="G30" s="53">
        <v>8.8435374149651746</v>
      </c>
      <c r="H30" s="49"/>
      <c r="I30" s="53">
        <v>109.72696245733786</v>
      </c>
      <c r="J30" s="49"/>
      <c r="K30" s="53">
        <v>10.481099656357419</v>
      </c>
      <c r="L30" s="69"/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112.83783783783815</v>
      </c>
      <c r="F31" s="54"/>
      <c r="G31" s="53">
        <v>7.510729613734024</v>
      </c>
      <c r="H31" s="49"/>
      <c r="I31" s="53">
        <v>113.06306306306315</v>
      </c>
      <c r="J31" s="49"/>
      <c r="K31" s="53">
        <v>9.6069868995634309</v>
      </c>
      <c r="L31" s="69"/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109.35851062889874</v>
      </c>
      <c r="F32" s="48"/>
      <c r="G32" s="47">
        <v>7.8941335710425831</v>
      </c>
      <c r="H32" s="48"/>
      <c r="I32" s="47">
        <v>111.61527811885723</v>
      </c>
      <c r="J32" s="49"/>
      <c r="K32" s="47">
        <v>7.90797350881558</v>
      </c>
      <c r="L32" s="69"/>
      <c r="M32" s="33"/>
    </row>
    <row r="33" spans="2:13" x14ac:dyDescent="0.2">
      <c r="B33" s="51" t="s">
        <v>46</v>
      </c>
      <c r="C33" s="52" t="s">
        <v>47</v>
      </c>
      <c r="D33" s="30"/>
      <c r="E33" s="53">
        <v>113.98078975453593</v>
      </c>
      <c r="F33" s="56"/>
      <c r="G33" s="53">
        <v>8.5365853658537549</v>
      </c>
      <c r="H33" s="49"/>
      <c r="I33" s="53">
        <v>119.24581999288495</v>
      </c>
      <c r="J33" s="49"/>
      <c r="K33" s="53">
        <v>9.6858638743459124</v>
      </c>
      <c r="L33" s="69"/>
      <c r="M33" s="33"/>
    </row>
    <row r="34" spans="2:13" x14ac:dyDescent="0.2">
      <c r="B34" s="51" t="s">
        <v>48</v>
      </c>
      <c r="C34" s="52" t="s">
        <v>49</v>
      </c>
      <c r="D34" s="30"/>
      <c r="E34" s="53">
        <v>104.01258851298203</v>
      </c>
      <c r="F34" s="56"/>
      <c r="G34" s="53">
        <v>5.5910543130991419</v>
      </c>
      <c r="H34" s="49"/>
      <c r="I34" s="53">
        <v>104.79937057435103</v>
      </c>
      <c r="J34" s="49"/>
      <c r="K34" s="53">
        <v>6.0509554140128374</v>
      </c>
      <c r="L34" s="69"/>
      <c r="M34" s="33"/>
    </row>
    <row r="35" spans="2:13" x14ac:dyDescent="0.2">
      <c r="B35" s="51" t="s">
        <v>50</v>
      </c>
      <c r="C35" s="52" t="s">
        <v>51</v>
      </c>
      <c r="D35" s="30"/>
      <c r="E35" s="53">
        <v>109.6049896049901</v>
      </c>
      <c r="F35" s="56"/>
      <c r="G35" s="53">
        <v>8.7458745874589017</v>
      </c>
      <c r="H35" s="49"/>
      <c r="I35" s="53">
        <v>109.43866943866911</v>
      </c>
      <c r="J35" s="49"/>
      <c r="K35" s="53">
        <v>6.3004846526651281</v>
      </c>
      <c r="L35" s="69"/>
      <c r="M35" s="33"/>
    </row>
    <row r="36" spans="2:13" x14ac:dyDescent="0.2">
      <c r="B36" s="51" t="s">
        <v>52</v>
      </c>
      <c r="C36" s="52" t="s">
        <v>53</v>
      </c>
      <c r="D36" s="30"/>
      <c r="E36" s="53">
        <v>95.174390826564817</v>
      </c>
      <c r="F36" s="54"/>
      <c r="G36" s="53">
        <v>4.6218487394959151</v>
      </c>
      <c r="H36" s="49"/>
      <c r="I36" s="53">
        <v>99.378881987577728</v>
      </c>
      <c r="J36" s="49"/>
      <c r="K36" s="53">
        <v>7.8838174273859751</v>
      </c>
      <c r="L36" s="69"/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105.45050055617398</v>
      </c>
      <c r="F37" s="61"/>
      <c r="G37" s="60">
        <v>9.7222222222227206</v>
      </c>
      <c r="H37" s="61"/>
      <c r="I37" s="60">
        <v>107.00778642936598</v>
      </c>
      <c r="J37" s="60"/>
      <c r="K37" s="60">
        <v>13.711583924349856</v>
      </c>
      <c r="L37" s="69"/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30.6" customHeight="1" x14ac:dyDescent="0.2">
      <c r="C40" s="68"/>
    </row>
    <row r="41" spans="2:13" ht="30.6" customHeight="1" x14ac:dyDescent="0.2"/>
    <row r="42" spans="2:13" ht="24.75" customHeight="1" x14ac:dyDescent="0.2"/>
    <row r="43" spans="2:13" ht="17.25" customHeight="1" x14ac:dyDescent="0.2"/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1895A-9D46-4041-8284-1301662F0563}">
  <sheetPr codeName="Hoja11"/>
  <dimension ref="B1:M44"/>
  <sheetViews>
    <sheetView view="pageBreakPreview" zoomScaleNormal="100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4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8.710937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28515625" style="14" customWidth="1"/>
    <col min="12" max="12" width="1" style="14" customWidth="1"/>
    <col min="13" max="13" width="5.71093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20.25" customHeight="1" x14ac:dyDescent="0.3">
      <c r="B10" s="24" t="s">
        <v>60</v>
      </c>
      <c r="D10" s="19"/>
      <c r="E10" s="19"/>
      <c r="F10" s="19"/>
      <c r="G10" s="19"/>
      <c r="H10" s="19"/>
      <c r="I10" s="19"/>
    </row>
    <row r="11" spans="2:13" ht="20.25" customHeight="1" x14ac:dyDescent="0.3">
      <c r="B11" s="24" t="s">
        <v>61</v>
      </c>
      <c r="D11" s="19"/>
      <c r="E11" s="19"/>
      <c r="F11" s="19"/>
      <c r="G11" s="19"/>
      <c r="H11" s="19"/>
      <c r="I11" s="19"/>
    </row>
    <row r="12" spans="2:13" ht="18.75" customHeight="1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107.83074864768122</v>
      </c>
      <c r="F15" s="43"/>
      <c r="G15" s="42">
        <v>7.56111926214309</v>
      </c>
      <c r="H15" s="43"/>
      <c r="I15" s="42">
        <v>111.89194365817879</v>
      </c>
      <c r="J15" s="43"/>
      <c r="K15" s="42">
        <v>6.312143326682218</v>
      </c>
      <c r="M15" s="44"/>
    </row>
    <row r="16" spans="2:13" ht="12.75" customHeight="1" x14ac:dyDescent="0.2">
      <c r="B16" s="45" t="s">
        <v>12</v>
      </c>
      <c r="C16" s="46" t="s">
        <v>13</v>
      </c>
      <c r="D16" s="30"/>
      <c r="E16" s="47">
        <v>107.35900930569854</v>
      </c>
      <c r="F16" s="48"/>
      <c r="G16" s="47">
        <v>7.9069035262589127</v>
      </c>
      <c r="H16" s="48"/>
      <c r="I16" s="47">
        <v>109.52302808411159</v>
      </c>
      <c r="J16" s="49"/>
      <c r="K16" s="47">
        <v>6.0424058641564526</v>
      </c>
      <c r="M16" s="50"/>
    </row>
    <row r="17" spans="2:13" x14ac:dyDescent="0.2">
      <c r="B17" s="51" t="s">
        <v>14</v>
      </c>
      <c r="C17" s="52" t="s">
        <v>15</v>
      </c>
      <c r="D17" s="30"/>
      <c r="E17" s="53">
        <v>105.22679756385797</v>
      </c>
      <c r="F17" s="54"/>
      <c r="G17" s="53">
        <v>6.4753495217073187</v>
      </c>
      <c r="H17" s="49"/>
      <c r="I17" s="53">
        <v>104.49959094627798</v>
      </c>
      <c r="J17" s="49"/>
      <c r="K17" s="53">
        <v>4.8522437066767399</v>
      </c>
      <c r="M17" s="33"/>
    </row>
    <row r="18" spans="2:13" x14ac:dyDescent="0.2">
      <c r="B18" s="51" t="s">
        <v>16</v>
      </c>
      <c r="C18" s="52" t="s">
        <v>17</v>
      </c>
      <c r="D18" s="30"/>
      <c r="E18" s="53">
        <v>107.08083649260089</v>
      </c>
      <c r="F18" s="55"/>
      <c r="G18" s="53">
        <v>8.2591493570719265</v>
      </c>
      <c r="H18" s="49"/>
      <c r="I18" s="53">
        <v>109.6734743793569</v>
      </c>
      <c r="J18" s="49"/>
      <c r="K18" s="53">
        <v>6.3063063063061975</v>
      </c>
      <c r="M18" s="33"/>
    </row>
    <row r="19" spans="2:13" x14ac:dyDescent="0.2">
      <c r="B19" s="51" t="s">
        <v>18</v>
      </c>
      <c r="C19" s="52" t="s">
        <v>19</v>
      </c>
      <c r="D19" s="30"/>
      <c r="E19" s="53">
        <v>112.58355506522223</v>
      </c>
      <c r="F19" s="56"/>
      <c r="G19" s="53">
        <v>1.49777673765501</v>
      </c>
      <c r="H19" s="49"/>
      <c r="I19" s="53">
        <v>102.0183009929262</v>
      </c>
      <c r="J19" s="49"/>
      <c r="K19" s="53">
        <v>1.7344033134864212</v>
      </c>
      <c r="M19" s="33"/>
    </row>
    <row r="20" spans="2:13" x14ac:dyDescent="0.2">
      <c r="B20" s="45" t="s">
        <v>20</v>
      </c>
      <c r="C20" s="52" t="s">
        <v>21</v>
      </c>
      <c r="D20" s="30"/>
      <c r="E20" s="53">
        <v>108.76852076754913</v>
      </c>
      <c r="F20" s="54"/>
      <c r="G20" s="53">
        <v>6.8225190839688254</v>
      </c>
      <c r="H20" s="49"/>
      <c r="I20" s="53">
        <v>111.87758076269114</v>
      </c>
      <c r="J20" s="49"/>
      <c r="K20" s="53">
        <v>4.8247610377786909</v>
      </c>
      <c r="M20" s="33"/>
    </row>
    <row r="21" spans="2:13" x14ac:dyDescent="0.2">
      <c r="B21" s="45" t="s">
        <v>22</v>
      </c>
      <c r="C21" s="46" t="s">
        <v>23</v>
      </c>
      <c r="D21" s="30"/>
      <c r="E21" s="47">
        <v>108.90233362143495</v>
      </c>
      <c r="F21" s="48"/>
      <c r="G21" s="47">
        <v>6.5388951521989647</v>
      </c>
      <c r="H21" s="48"/>
      <c r="I21" s="47">
        <v>113.22385479688894</v>
      </c>
      <c r="J21" s="49"/>
      <c r="K21" s="47">
        <v>6.0442525634107014</v>
      </c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110.91116560415148</v>
      </c>
      <c r="F22" s="48"/>
      <c r="G22" s="47">
        <v>7.7912844845127616</v>
      </c>
      <c r="H22" s="48"/>
      <c r="I22" s="47">
        <v>112.96151858932727</v>
      </c>
      <c r="J22" s="49"/>
      <c r="K22" s="47">
        <v>7.8433229338293664</v>
      </c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112.06657420249701</v>
      </c>
      <c r="F23" s="56"/>
      <c r="G23" s="53">
        <v>8.5373134328361679</v>
      </c>
      <c r="H23" s="49"/>
      <c r="I23" s="53">
        <v>113.17614424410502</v>
      </c>
      <c r="J23" s="49"/>
      <c r="K23" s="53">
        <v>8.4465445953921581</v>
      </c>
      <c r="M23" s="33"/>
    </row>
    <row r="24" spans="2:13" x14ac:dyDescent="0.2">
      <c r="B24" s="51" t="s">
        <v>28</v>
      </c>
      <c r="C24" s="52" t="s">
        <v>29</v>
      </c>
      <c r="D24" s="30"/>
      <c r="E24" s="53">
        <v>108.02624936900594</v>
      </c>
      <c r="F24" s="56"/>
      <c r="G24" s="53">
        <v>6.8397403894163267</v>
      </c>
      <c r="H24" s="49"/>
      <c r="I24" s="53">
        <v>110.49974760222095</v>
      </c>
      <c r="J24" s="49"/>
      <c r="K24" s="53">
        <v>5.493975903614845</v>
      </c>
      <c r="M24" s="33"/>
    </row>
    <row r="25" spans="2:13" x14ac:dyDescent="0.2">
      <c r="B25" s="51" t="s">
        <v>30</v>
      </c>
      <c r="C25" s="52" t="s">
        <v>31</v>
      </c>
      <c r="D25" s="30"/>
      <c r="E25" s="53">
        <v>110.63197026022308</v>
      </c>
      <c r="F25" s="56"/>
      <c r="G25" s="53">
        <v>6.8198133524763671</v>
      </c>
      <c r="H25" s="49"/>
      <c r="I25" s="53">
        <v>112.19330855018609</v>
      </c>
      <c r="J25" s="49"/>
      <c r="K25" s="53">
        <v>6.2676056338025976</v>
      </c>
      <c r="M25" s="33"/>
    </row>
    <row r="26" spans="2:13" x14ac:dyDescent="0.2">
      <c r="B26" s="45" t="s">
        <v>32</v>
      </c>
      <c r="C26" s="52" t="s">
        <v>33</v>
      </c>
      <c r="D26" s="30"/>
      <c r="E26" s="53">
        <v>110.78156312625313</v>
      </c>
      <c r="F26" s="56"/>
      <c r="G26" s="53">
        <v>7.9265911753229501</v>
      </c>
      <c r="H26" s="49"/>
      <c r="I26" s="53">
        <v>115.39078156312614</v>
      </c>
      <c r="J26" s="49"/>
      <c r="K26" s="53">
        <v>9.885496183206044</v>
      </c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107.8337402145259</v>
      </c>
      <c r="F27" s="48"/>
      <c r="G27" s="47">
        <v>7.6921062711815535</v>
      </c>
      <c r="H27" s="48"/>
      <c r="I27" s="47">
        <v>109.75928662196803</v>
      </c>
      <c r="J27" s="49"/>
      <c r="K27" s="47">
        <v>6.9676264856995074</v>
      </c>
      <c r="M27" s="33"/>
    </row>
    <row r="28" spans="2:13" x14ac:dyDescent="0.2">
      <c r="B28" s="51" t="s">
        <v>36</v>
      </c>
      <c r="C28" s="52" t="s">
        <v>37</v>
      </c>
      <c r="D28" s="30"/>
      <c r="E28" s="53">
        <v>103.37954289996297</v>
      </c>
      <c r="F28" s="56"/>
      <c r="G28" s="53">
        <v>6.7801857585143122</v>
      </c>
      <c r="H28" s="49"/>
      <c r="I28" s="53">
        <v>103.91907081303897</v>
      </c>
      <c r="J28" s="49"/>
      <c r="K28" s="53">
        <v>3.7713259503148633</v>
      </c>
      <c r="M28" s="33"/>
    </row>
    <row r="29" spans="2:13" x14ac:dyDescent="0.2">
      <c r="B29" s="51" t="s">
        <v>38</v>
      </c>
      <c r="C29" s="52" t="s">
        <v>39</v>
      </c>
      <c r="D29" s="30"/>
      <c r="E29" s="53">
        <v>108.40731070496084</v>
      </c>
      <c r="F29" s="56"/>
      <c r="G29" s="53">
        <v>10.95670764297183</v>
      </c>
      <c r="H29" s="49"/>
      <c r="I29" s="53">
        <v>107.57180156657984</v>
      </c>
      <c r="J29" s="49"/>
      <c r="K29" s="53">
        <v>7.6842655514901104</v>
      </c>
      <c r="M29" s="33"/>
    </row>
    <row r="30" spans="2:13" x14ac:dyDescent="0.2">
      <c r="B30" s="51" t="s">
        <v>40</v>
      </c>
      <c r="C30" s="52" t="s">
        <v>41</v>
      </c>
      <c r="D30" s="30"/>
      <c r="E30" s="53">
        <v>107.87330316742094</v>
      </c>
      <c r="F30" s="56"/>
      <c r="G30" s="53">
        <v>8.6104783599090684</v>
      </c>
      <c r="H30" s="49"/>
      <c r="I30" s="53">
        <v>110.40723981900494</v>
      </c>
      <c r="J30" s="49"/>
      <c r="K30" s="53">
        <v>7.9168509509074836</v>
      </c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110.35849991739603</v>
      </c>
      <c r="F31" s="54"/>
      <c r="G31" s="53">
        <v>6.9142125480148753</v>
      </c>
      <c r="H31" s="49"/>
      <c r="I31" s="53">
        <v>112.80356847844003</v>
      </c>
      <c r="J31" s="49"/>
      <c r="K31" s="53">
        <v>7.6971608832804295</v>
      </c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105.09122697350192</v>
      </c>
      <c r="F32" s="48"/>
      <c r="G32" s="47">
        <v>7.2492112040317025</v>
      </c>
      <c r="H32" s="48"/>
      <c r="I32" s="47">
        <v>112.88490689320726</v>
      </c>
      <c r="J32" s="49"/>
      <c r="K32" s="47">
        <v>4.8820060879919636</v>
      </c>
      <c r="M32" s="33"/>
    </row>
    <row r="33" spans="2:13" x14ac:dyDescent="0.2">
      <c r="B33" s="51" t="s">
        <v>46</v>
      </c>
      <c r="C33" s="52" t="s">
        <v>47</v>
      </c>
      <c r="D33" s="30"/>
      <c r="E33" s="53">
        <v>103.29827063647691</v>
      </c>
      <c r="F33" s="56"/>
      <c r="G33" s="53">
        <v>7.1772105068441006</v>
      </c>
      <c r="H33" s="49"/>
      <c r="I33" s="53">
        <v>121.05544660367292</v>
      </c>
      <c r="J33" s="49"/>
      <c r="K33" s="53">
        <v>3.8226299694191113</v>
      </c>
      <c r="M33" s="33"/>
    </row>
    <row r="34" spans="2:13" x14ac:dyDescent="0.2">
      <c r="B34" s="51" t="s">
        <v>48</v>
      </c>
      <c r="C34" s="52" t="s">
        <v>49</v>
      </c>
      <c r="D34" s="30"/>
      <c r="E34" s="53">
        <v>103.06034482758599</v>
      </c>
      <c r="F34" s="56"/>
      <c r="G34" s="53">
        <v>5.3303964757706934</v>
      </c>
      <c r="H34" s="49"/>
      <c r="I34" s="53">
        <v>104.827586206897</v>
      </c>
      <c r="J34" s="49"/>
      <c r="K34" s="53">
        <v>5.0539956803460351</v>
      </c>
      <c r="M34" s="33"/>
    </row>
    <row r="35" spans="2:13" x14ac:dyDescent="0.2">
      <c r="B35" s="51" t="s">
        <v>50</v>
      </c>
      <c r="C35" s="52" t="s">
        <v>51</v>
      </c>
      <c r="D35" s="30"/>
      <c r="E35" s="53">
        <v>108.21367030442293</v>
      </c>
      <c r="F35" s="56"/>
      <c r="G35" s="53">
        <v>8.4254143646411492</v>
      </c>
      <c r="H35" s="49"/>
      <c r="I35" s="53">
        <v>109.68408960367593</v>
      </c>
      <c r="J35" s="49"/>
      <c r="K35" s="53">
        <v>5.7130203720107575</v>
      </c>
      <c r="M35" s="33"/>
    </row>
    <row r="36" spans="2:13" x14ac:dyDescent="0.2">
      <c r="B36" s="51" t="s">
        <v>52</v>
      </c>
      <c r="C36" s="52" t="s">
        <v>53</v>
      </c>
      <c r="D36" s="30"/>
      <c r="E36" s="53">
        <v>101.09238031018202</v>
      </c>
      <c r="F36" s="54"/>
      <c r="G36" s="53">
        <v>7.2082379862699719</v>
      </c>
      <c r="H36" s="49"/>
      <c r="I36" s="53">
        <v>104.32906271072203</v>
      </c>
      <c r="J36" s="49"/>
      <c r="K36" s="53">
        <v>6.4977973568286052</v>
      </c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106.89877498388093</v>
      </c>
      <c r="F37" s="61"/>
      <c r="G37" s="60">
        <v>7.5924724205056915</v>
      </c>
      <c r="H37" s="61"/>
      <c r="I37" s="60">
        <v>108.63958736299195</v>
      </c>
      <c r="J37" s="60"/>
      <c r="K37" s="60">
        <v>8.0128205128206389</v>
      </c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29.25" customHeight="1" x14ac:dyDescent="0.2">
      <c r="B40" s="68"/>
    </row>
    <row r="41" spans="2:13" ht="29.25" customHeight="1" x14ac:dyDescent="0.2">
      <c r="B41" s="15"/>
    </row>
    <row r="42" spans="2:13" ht="29.25" customHeight="1" x14ac:dyDescent="0.2">
      <c r="B42" s="15"/>
    </row>
    <row r="43" spans="2:13" ht="24.7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Indice_eng</vt:lpstr>
      <vt:lpstr>Lab_eng</vt:lpstr>
      <vt:lpstr>Sal_eng</vt:lpstr>
      <vt:lpstr>Otr_eng</vt:lpstr>
      <vt:lpstr>Exc_eng</vt:lpstr>
      <vt:lpstr>Exc_eng!Área_de_impresión</vt:lpstr>
      <vt:lpstr>Lab_eng!Área_de_impresión</vt:lpstr>
      <vt:lpstr>Otr_eng!Área_de_impresión</vt:lpstr>
      <vt:lpstr>Sal_eng!Área_de_impresión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CORRALES</dc:creator>
  <cp:lastModifiedBy>ADOLFO CORRALES</cp:lastModifiedBy>
  <dcterms:created xsi:type="dcterms:W3CDTF">2024-06-05T09:34:24Z</dcterms:created>
  <dcterms:modified xsi:type="dcterms:W3CDTF">2024-06-05T09:34:25Z</dcterms:modified>
</cp:coreProperties>
</file>